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0.1" sheetId="1" r:id="rId4"/>
    <sheet state="visible" name="10.2" sheetId="2" r:id="rId5"/>
    <sheet state="visible" name="10.3" sheetId="3" r:id="rId6"/>
    <sheet state="visible" name="10.4" sheetId="4" r:id="rId7"/>
    <sheet state="visible" name="10.5 &amp; 10.6" sheetId="5" r:id="rId8"/>
    <sheet state="visible" name="10.7" sheetId="6" r:id="rId9"/>
    <sheet state="visible" name="10.8" sheetId="7" r:id="rId10"/>
  </sheets>
  <definedNames/>
  <calcPr/>
</workbook>
</file>

<file path=xl/sharedStrings.xml><?xml version="1.0" encoding="utf-8"?>
<sst xmlns="http://schemas.openxmlformats.org/spreadsheetml/2006/main" count="373" uniqueCount="225">
  <si>
    <t>TABLE 10.1</t>
  </si>
  <si>
    <t>OVERALL BALANCE OF PAYMENTS ESTIMATES, FY 1998/99 TO 2001/02</t>
  </si>
  <si>
    <t xml:space="preserve">              (Nu. in Million)</t>
  </si>
  <si>
    <t>Item</t>
  </si>
  <si>
    <t>1998/99</t>
  </si>
  <si>
    <t>1999/00</t>
  </si>
  <si>
    <t>2000/01</t>
  </si>
  <si>
    <t>2001/02</t>
  </si>
  <si>
    <t>A.Current Account</t>
  </si>
  <si>
    <t>1,130.0</t>
  </si>
  <si>
    <t>44.1</t>
  </si>
  <si>
    <t xml:space="preserve">   Exports, fob</t>
  </si>
  <si>
    <t>4,460.0</t>
  </si>
  <si>
    <t>4,987.9</t>
  </si>
  <si>
    <t>4615.8</t>
  </si>
  <si>
    <t xml:space="preserve">   Imports, cif</t>
  </si>
  <si>
    <t>(6,913.7)</t>
  </si>
  <si>
    <t>(8,075.2)</t>
  </si>
  <si>
    <t>(9,106.3)</t>
  </si>
  <si>
    <t>(8,990.2)</t>
  </si>
  <si>
    <t xml:space="preserve">   Trade balance</t>
  </si>
  <si>
    <t>(2,453.7)</t>
  </si>
  <si>
    <t>(3,087.3)</t>
  </si>
  <si>
    <t>(4,490.4)</t>
  </si>
  <si>
    <t>(3,995.5)</t>
  </si>
  <si>
    <t xml:space="preserve">   Services*1</t>
  </si>
  <si>
    <t>(1716.4)</t>
  </si>
  <si>
    <t>(55.2)</t>
  </si>
  <si>
    <t>(17.6)</t>
  </si>
  <si>
    <t xml:space="preserve">      Credit</t>
  </si>
  <si>
    <t>..</t>
  </si>
  <si>
    <t>1,570.3</t>
  </si>
  <si>
    <t xml:space="preserve">      Debit</t>
  </si>
  <si>
    <t>(1,293.9)</t>
  </si>
  <si>
    <t>(1,625.5)</t>
  </si>
  <si>
    <t>(1,547.9)</t>
  </si>
  <si>
    <t xml:space="preserve">   Income</t>
  </si>
  <si>
    <t>622.8</t>
  </si>
  <si>
    <t>718.5</t>
  </si>
  <si>
    <t>(98.5)</t>
  </si>
  <si>
    <t>(109.1)</t>
  </si>
  <si>
    <t xml:space="preserve">   Current Transfers</t>
  </si>
  <si>
    <t>3,966.9</t>
  </si>
  <si>
    <t>7,018.2</t>
  </si>
  <si>
    <t>(3,316.6)</t>
  </si>
  <si>
    <t>(3,051.3)</t>
  </si>
  <si>
    <t>(3,301.2)</t>
  </si>
  <si>
    <t>B.Capital and Financial Account</t>
  </si>
  <si>
    <t>2308.6</t>
  </si>
  <si>
    <t xml:space="preserve">   Foreign Direct Investment</t>
  </si>
  <si>
    <t xml:space="preserve">   Foreign Aid (Loans net)*2</t>
  </si>
  <si>
    <t>2,308.6</t>
  </si>
  <si>
    <t xml:space="preserve">   Other loans</t>
  </si>
  <si>
    <t>(298.2)</t>
  </si>
  <si>
    <t>0.0</t>
  </si>
  <si>
    <t>C.Net Errors and Omissions</t>
  </si>
  <si>
    <t>(245.4)</t>
  </si>
  <si>
    <t>(352.3)</t>
  </si>
  <si>
    <t xml:space="preserve">  (1,228.7)</t>
  </si>
  <si>
    <t>(1,153.4)</t>
  </si>
  <si>
    <t>D.Overall balance*3</t>
  </si>
  <si>
    <t>1,124.1</t>
  </si>
  <si>
    <t>Notes:</t>
  </si>
  <si>
    <t>Figures within bracket indicate deficit (-).</t>
  </si>
  <si>
    <t>*1 In all prior BOP publications(data till 2000/01), Services, Income and Transfer  Receipts and Payments</t>
  </si>
  <si>
    <t>(also known as "Invisibles") were grouped as Servicematch  Transfer Receipts and Service Transfer</t>
  </si>
  <si>
    <t>payments. This format has now been altered to match IMF BOP standards. Therefore, from 199/00 Invisibles</t>
  </si>
  <si>
    <t>are therafter classifed under Net Services.</t>
  </si>
  <si>
    <t>*2 As above, in all prior Bop publications (dat till 2000/01), the Grant Net component was included in the</t>
  </si>
  <si>
    <t xml:space="preserve">Capital and Financial Account under Foreign Aid. From 1999/00 onwards, as IMF Standards, Grants are </t>
  </si>
  <si>
    <t>treated as Current Transfer Receipts.</t>
  </si>
  <si>
    <t>*3 Overall balance is the Change in Reserves.</t>
  </si>
  <si>
    <t>Source : "Selected Economic Indicators June 2003", Royal Monetary Authority, Thimphu.</t>
  </si>
  <si>
    <t>TABLE 10.2</t>
  </si>
  <si>
    <t>VALUE OF EXPORTS AND IMPORTS, BHUTAN, 1997 TO 2001</t>
  </si>
  <si>
    <t xml:space="preserve">               (Nu. in Million)</t>
  </si>
  <si>
    <t>Trade</t>
  </si>
  <si>
    <t>Exports</t>
  </si>
  <si>
    <t xml:space="preserve">   India</t>
  </si>
  <si>
    <t xml:space="preserve">   Third Countries</t>
  </si>
  <si>
    <t>Imports</t>
  </si>
  <si>
    <t>Balance of trade</t>
  </si>
  <si>
    <t>(3,995.45)</t>
  </si>
  <si>
    <t>(-2,288.31)</t>
  </si>
  <si>
    <t>(1,707.45)</t>
  </si>
  <si>
    <t>Note:</t>
  </si>
  <si>
    <t>Source : "Bhutan Trade Statsitics for the year 2001", Dept. of Revenue &amp; Customs, MOF, Thimmphu.</t>
  </si>
  <si>
    <t>TABLE 10.3</t>
  </si>
  <si>
    <t>COMMODITIES OF EXPORT TO THIRD COUNTRIES, 2000 TO 2002</t>
  </si>
  <si>
    <t xml:space="preserve"> 2000</t>
  </si>
  <si>
    <t xml:space="preserve"> 2001</t>
  </si>
  <si>
    <t xml:space="preserve">  2002*</t>
  </si>
  <si>
    <t>Commodity</t>
  </si>
  <si>
    <t xml:space="preserve"> Million</t>
  </si>
  <si>
    <t>Share</t>
  </si>
  <si>
    <t>Million</t>
  </si>
  <si>
    <t>Nu.</t>
  </si>
  <si>
    <t>(%)</t>
  </si>
  <si>
    <t>Vegetable and fruits</t>
  </si>
  <si>
    <t>Processed foods</t>
  </si>
  <si>
    <t>Mineral products</t>
  </si>
  <si>
    <t>Plastic products</t>
  </si>
  <si>
    <t>Wood products &amp; wood pulp products</t>
  </si>
  <si>
    <t>Textiles</t>
  </si>
  <si>
    <t>Base metals &amp; base metal products</t>
  </si>
  <si>
    <t>Machinary</t>
  </si>
  <si>
    <t>Philatic products</t>
  </si>
  <si>
    <t xml:space="preserve">Handicrafts </t>
  </si>
  <si>
    <t>Postal packages</t>
  </si>
  <si>
    <t>Fishing equipments</t>
  </si>
  <si>
    <t>Musical instruments</t>
  </si>
  <si>
    <t>Instruments, appliances &amp; apparatus</t>
  </si>
  <si>
    <t xml:space="preserve">Household items &amp; personal effects </t>
  </si>
  <si>
    <t>Incense sticks</t>
  </si>
  <si>
    <t>Products of chemical industries</t>
  </si>
  <si>
    <t>Tea &amp; spices</t>
  </si>
  <si>
    <t>Rice</t>
  </si>
  <si>
    <t>Vegetable seeds</t>
  </si>
  <si>
    <t>Medicinal plants</t>
  </si>
  <si>
    <t>Paintings &amp; drawings</t>
  </si>
  <si>
    <t>All items</t>
  </si>
  <si>
    <t xml:space="preserve">There is a fall in earning for the exports of 'vegetables and fruits' for the year 2001  and  it may be attributed </t>
  </si>
  <si>
    <t>to the unavailability of the data for the sale of apples.</t>
  </si>
  <si>
    <t>*From 1 Jan. 2002  to 30  June 2002.</t>
  </si>
  <si>
    <t>Source: "Bhutan Trade Statistics up to 30th June 2002", Dept. of Revenue &amp; Customs, MOF, Thimphu.</t>
  </si>
  <si>
    <t>TABLE 10.4(a)</t>
  </si>
  <si>
    <t>TOP TEN COMMODITIES OF EXPORTS, 2001</t>
  </si>
  <si>
    <t>Rank</t>
  </si>
  <si>
    <t>%</t>
  </si>
  <si>
    <t>Electricity</t>
  </si>
  <si>
    <t>Calcium carbide</t>
  </si>
  <si>
    <t>Ferro-silicon</t>
  </si>
  <si>
    <t>Cement</t>
  </si>
  <si>
    <t>Particle board</t>
  </si>
  <si>
    <t>Oranges</t>
  </si>
  <si>
    <t>Mixture of juice</t>
  </si>
  <si>
    <t>Gypsum</t>
  </si>
  <si>
    <t>Dolomite</t>
  </si>
  <si>
    <t>Cardamoms</t>
  </si>
  <si>
    <t>Others</t>
  </si>
  <si>
    <t>Source: "Bhutan Trade Statistics up to 30th June 2002", Dept. of Revenue &amp;</t>
  </si>
  <si>
    <t>Customs, MoF, Thimphu.</t>
  </si>
  <si>
    <t>TABLE 10.4(b)</t>
  </si>
  <si>
    <t>TOP TEN COMMODITIES OF IMPORTS, 2001</t>
  </si>
  <si>
    <t xml:space="preserve">Million </t>
  </si>
  <si>
    <t>Diesel</t>
  </si>
  <si>
    <t>Passanger car</t>
  </si>
  <si>
    <t xml:space="preserve">Beer </t>
  </si>
  <si>
    <t>Parts of bulldozer</t>
  </si>
  <si>
    <t>Petrol</t>
  </si>
  <si>
    <t>Structurs of iron</t>
  </si>
  <si>
    <t>Tubes and pipes</t>
  </si>
  <si>
    <t>Trucks</t>
  </si>
  <si>
    <t>Electrical insulators</t>
  </si>
  <si>
    <t>TABLE 10.5</t>
  </si>
  <si>
    <t xml:space="preserve">VALUE AND ITS PERCENTAGE SHARE OF EXPORTS FROM TEN SELECTED </t>
  </si>
  <si>
    <t>COUNTRIES, 2001 TO 2002</t>
  </si>
  <si>
    <t>Country</t>
  </si>
  <si>
    <t>2002*</t>
  </si>
  <si>
    <t>Mill. Nu</t>
  </si>
  <si>
    <t>Share(%)</t>
  </si>
  <si>
    <t>India</t>
  </si>
  <si>
    <t xml:space="preserve">    90.9</t>
  </si>
  <si>
    <t>Bangladesh</t>
  </si>
  <si>
    <t>Nepal</t>
  </si>
  <si>
    <t>U.S.A</t>
  </si>
  <si>
    <t>United Kingdom</t>
  </si>
  <si>
    <t>Thailand</t>
  </si>
  <si>
    <t>Denmark</t>
  </si>
  <si>
    <t>Japan</t>
  </si>
  <si>
    <t>Netherlands</t>
  </si>
  <si>
    <t>Austria</t>
  </si>
  <si>
    <t>Sweden</t>
  </si>
  <si>
    <t xml:space="preserve">'Note </t>
  </si>
  <si>
    <t>*From 1 Jan. 2002 to 30 June 2002.</t>
  </si>
  <si>
    <t>Source: "Bhutan Trade Statistics up to 30th June 2002",Dept. of Revenue &amp;Customs, MoF, Thimphu.</t>
  </si>
  <si>
    <t>TABLE 10.6</t>
  </si>
  <si>
    <t xml:space="preserve">VALUE AND ITS PERCENTAGE SHARE OF IMPORTS FROM TEN SELECTED </t>
  </si>
  <si>
    <t xml:space="preserve">     73.5</t>
  </si>
  <si>
    <t>Singapore</t>
  </si>
  <si>
    <t>Italy</t>
  </si>
  <si>
    <t>South Korea</t>
  </si>
  <si>
    <t>Germany</t>
  </si>
  <si>
    <t>United States</t>
  </si>
  <si>
    <t>Note :</t>
  </si>
  <si>
    <t>TABLE 10.7</t>
  </si>
  <si>
    <t>GROSS INTERNATIONAL RESERVES, 1999/00 TO 2002/03</t>
  </si>
  <si>
    <t>Money reserves</t>
  </si>
  <si>
    <t>2002/03</t>
  </si>
  <si>
    <t xml:space="preserve">                                                                              Millions of Indian Rupees</t>
  </si>
  <si>
    <t>1.Rupee reserves</t>
  </si>
  <si>
    <t xml:space="preserve">    Royal Monetary Authority</t>
  </si>
  <si>
    <t xml:space="preserve">    Bank of Bhutan</t>
  </si>
  <si>
    <t xml:space="preserve">    Bank National Bhutan </t>
  </si>
  <si>
    <t xml:space="preserve">    Royal Insurance Coperation  of Bhutan</t>
  </si>
  <si>
    <t xml:space="preserve">                 Millions of US Dollars</t>
  </si>
  <si>
    <t xml:space="preserve">2.Convertible currency </t>
  </si>
  <si>
    <t xml:space="preserve">    Royal Monetary Authority (a)</t>
  </si>
  <si>
    <t xml:space="preserve">    Royal Government</t>
  </si>
  <si>
    <t xml:space="preserve">    Bank National Bhutan</t>
  </si>
  <si>
    <t xml:space="preserve">    Royal Insurance Corporation of Bhutan (RICB)</t>
  </si>
  <si>
    <t>0.00</t>
  </si>
  <si>
    <t>3.Total reserves(1+2)</t>
  </si>
  <si>
    <t xml:space="preserve">                  Month of Imports</t>
  </si>
  <si>
    <t>4.Total reserves</t>
  </si>
  <si>
    <t xml:space="preserve">   Rupee reserves</t>
  </si>
  <si>
    <t xml:space="preserve">   Convertible currecny reserves</t>
  </si>
  <si>
    <t>(a) Including reserve tranche position in the fund.</t>
  </si>
  <si>
    <t>TABLE 10.8</t>
  </si>
  <si>
    <t>MONTHLY AVERAGE EXCHANGE RATES, NGULTRUMS PER US $, 1999 TO 2003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</si>
  <si>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</si>
  <si>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</si>
  <si>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</si>
  <si>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</si>
  <si>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</si>
  <si>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</si>
  <si>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</si>
  <si>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</si>
  <si>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</si>
  <si>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</si>
  <si>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</si>
  <si>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</si>
  <si>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</si>
  <si>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Calendar year average</t>
  </si>
  <si>
    <t>Fiscal year 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</si>
</sst>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#,##0.0_);\(#,##0.0\)"/>
    <numFmt numFmtId="165" formatCode="0.00_)"/>
    <numFmt numFmtId="166" formatCode="_(* #,##0.0_);_(* \(#,##0.0\);_(* &quot;-&quot;??_);_(@_)"/>
    <numFmt numFmtId="167" formatCode="_(* #,##0.00_);_(* \(#,##0.00\);_(* &quot;-&quot;??_);_(@_)"/>
    <numFmt numFmtId="168" formatCode="0.0_)"/>
    <numFmt numFmtId="169" formatCode="0_)"/>
    <numFmt numFmtId="170" formatCode="0.000"/>
    <numFmt numFmtId="171" formatCode="0.0"/>
  </numFmts>
  <fonts count="22">
    <font>
      <sz val="10.0"/>
      <color rgb="FF000000"/>
      <name val="Calibri"/>
      <scheme val="minor"/>
    </font>
    <font>
      <sz val="10.0"/>
      <color theme="1"/>
      <name val="Bookman Old Style"/>
    </font>
    <font>
      <b/>
      <sz val="10.0"/>
      <color theme="1"/>
      <name val="Arial"/>
    </font>
    <font>
      <sz val="10.0"/>
      <color theme="1"/>
      <name val="Times New Roman"/>
    </font>
    <font>
      <b/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9.0"/>
      <color theme="1"/>
      <name val="Courier"/>
    </font>
    <font>
      <sz val="10.0"/>
      <color theme="1"/>
      <name val="Arial"/>
    </font>
    <font>
      <sz val="9.0"/>
      <color theme="1"/>
      <name val="Arial"/>
    </font>
    <font>
      <sz val="8.0"/>
      <color theme="1"/>
      <name val="Georgia"/>
    </font>
    <font>
      <sz val="8.0"/>
      <color theme="1"/>
      <name val="Bookman Old Style"/>
    </font>
    <font>
      <sz val="8.0"/>
      <color theme="1"/>
      <name val="Times New Roman"/>
    </font>
    <font>
      <i/>
      <sz val="8.0"/>
      <color theme="1"/>
      <name val="Times New Roman"/>
    </font>
    <font>
      <i/>
      <sz val="9.0"/>
      <color theme="1"/>
      <name val="Times New Roman"/>
    </font>
    <font>
      <i/>
      <sz val="10.0"/>
      <color theme="1"/>
      <name val="Times New Roman"/>
    </font>
    <font>
      <sz val="8.0"/>
      <color theme="1"/>
      <name val="Courier"/>
    </font>
    <font>
      <sz val="8.0"/>
      <color theme="1"/>
      <name val="Arial"/>
    </font>
    <font/>
    <font>
      <sz val="8.0"/>
      <color theme="1"/>
      <name val="Book Antiqua"/>
    </font>
    <font>
      <sz val="10.0"/>
      <color theme="1"/>
      <name val="Book Antiqu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134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1" fillId="0" fontId="5" numFmtId="165" xfId="0" applyAlignment="1" applyBorder="1" applyFont="1" applyNumberFormat="1">
      <alignment horizontal="left" shrinkToFit="0" vertical="bottom" wrapText="0"/>
    </xf>
    <xf borderId="1" fillId="0" fontId="5" numFmtId="164" xfId="0" applyAlignment="1" applyBorder="1" applyFont="1" applyNumberFormat="1">
      <alignment horizontal="right"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1" numFmtId="0" xfId="0" applyAlignment="1" applyFont="1">
      <alignment shrinkToFit="0" vertical="bottom" wrapText="0"/>
    </xf>
    <xf borderId="0" fillId="0" fontId="6" numFmtId="165" xfId="0" applyAlignment="1" applyFont="1" applyNumberFormat="1">
      <alignment horizontal="left" shrinkToFit="0" vertical="bottom" wrapText="0"/>
    </xf>
    <xf borderId="0" fillId="0" fontId="7" numFmtId="166" xfId="0" applyAlignment="1" applyFont="1" applyNumberFormat="1">
      <alignment horizontal="right" shrinkToFit="0" vertical="bottom" wrapText="0"/>
    </xf>
    <xf borderId="0" fillId="0" fontId="8" numFmtId="164" xfId="0" applyAlignment="1" applyFont="1" applyNumberFormat="1">
      <alignment horizontal="right" shrinkToFit="0" vertical="bottom" wrapText="0"/>
    </xf>
    <xf borderId="0" fillId="0" fontId="9" numFmtId="0" xfId="0" applyAlignment="1" applyFon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7" numFmtId="167" xfId="0" applyAlignment="1" applyFont="1" applyNumberFormat="1">
      <alignment horizontal="right" shrinkToFit="0" vertical="bottom" wrapText="0"/>
    </xf>
    <xf borderId="2" fillId="0" fontId="6" numFmtId="164" xfId="0" applyAlignment="1" applyBorder="1" applyFont="1" applyNumberFormat="1">
      <alignment horizontal="left" shrinkToFit="0" vertical="bottom" wrapText="0"/>
    </xf>
    <xf borderId="2" fillId="0" fontId="7" numFmtId="166" xfId="0" applyAlignment="1" applyBorder="1" applyFont="1" applyNumberFormat="1">
      <alignment horizontal="right" shrinkToFit="0" vertical="bottom" wrapText="0"/>
    </xf>
    <xf borderId="2" fillId="0" fontId="7" numFmtId="167" xfId="0" applyAlignment="1" applyBorder="1" applyFont="1" applyNumberFormat="1">
      <alignment horizontal="right" shrinkToFit="0" vertical="bottom" wrapText="0"/>
    </xf>
    <xf borderId="0" fillId="0" fontId="11" numFmtId="164" xfId="0" applyAlignment="1" applyFont="1" applyNumberFormat="1">
      <alignment horizontal="left"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12" numFmtId="39" xfId="0" applyAlignment="1" applyFont="1" applyNumberFormat="1">
      <alignment horizontal="right" shrinkToFit="0" vertical="bottom" wrapText="0"/>
    </xf>
    <xf borderId="0" fillId="0" fontId="13" numFmtId="168" xfId="0" applyAlignment="1" applyFont="1" applyNumberFormat="1">
      <alignment horizontal="left" shrinkToFit="0" vertical="bottom" wrapText="0"/>
    </xf>
    <xf borderId="0" fillId="0" fontId="13" numFmtId="0" xfId="0" applyAlignment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13" numFmtId="164" xfId="0" applyAlignment="1" applyFont="1" applyNumberFormat="1">
      <alignment horizontal="left" shrinkToFit="0" vertical="bottom" wrapText="0"/>
    </xf>
    <xf borderId="0" fillId="0" fontId="13" numFmtId="0" xfId="0" applyAlignment="1" applyFont="1">
      <alignment horizontal="right" shrinkToFit="0" vertical="bottom" wrapText="0"/>
    </xf>
    <xf borderId="0" fillId="0" fontId="13" numFmtId="39" xfId="0" applyAlignment="1" applyFont="1" applyNumberFormat="1">
      <alignment horizontal="right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14" numFmtId="164" xfId="0" applyAlignment="1" applyFont="1" applyNumberFormat="1">
      <alignment horizontal="left" shrinkToFit="0" vertical="bottom" wrapText="0"/>
    </xf>
    <xf borderId="0" fillId="0" fontId="14" numFmtId="0" xfId="0" applyAlignment="1" applyFont="1">
      <alignment shrinkToFit="0" vertical="bottom" wrapText="0"/>
    </xf>
    <xf borderId="0" fillId="0" fontId="14" numFmtId="0" xfId="0" applyAlignment="1" applyFont="1">
      <alignment horizontal="right" shrinkToFit="0" vertical="bottom" wrapText="0"/>
    </xf>
    <xf borderId="0" fillId="0" fontId="14" numFmtId="39" xfId="0" applyAlignment="1" applyFont="1" applyNumberFormat="1">
      <alignment horizontal="right" shrinkToFit="0" vertical="bottom" wrapText="0"/>
    </xf>
    <xf borderId="0" fillId="0" fontId="15" numFmtId="0" xfId="0" applyAlignment="1" applyFon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12" numFmtId="164" xfId="0" applyAlignment="1" applyFont="1" applyNumberFormat="1">
      <alignment horizontal="left" shrinkToFit="0" vertical="bottom" wrapText="0"/>
    </xf>
    <xf borderId="0" fillId="0" fontId="12" numFmtId="39" xfId="0" applyAlignment="1" applyFont="1" applyNumberFormat="1">
      <alignment horizontal="center" shrinkToFit="0" vertical="bottom" wrapText="0"/>
    </xf>
    <xf borderId="0" fillId="0" fontId="5" numFmtId="0" xfId="0" applyAlignment="1" applyFont="1">
      <alignment shrinkToFit="0" vertical="bottom" wrapText="0"/>
    </xf>
    <xf borderId="0" fillId="0" fontId="12" numFmtId="0" xfId="0" applyAlignment="1" applyFont="1">
      <alignment shrinkToFit="0" vertical="bottom" wrapText="0"/>
    </xf>
    <xf borderId="0" fillId="0" fontId="12" numFmtId="165" xfId="0" applyAlignment="1" applyFont="1" applyNumberFormat="1">
      <alignment horizontal="left" shrinkToFit="0" vertical="bottom" wrapText="0"/>
    </xf>
    <xf borderId="0" fillId="0" fontId="17" numFmtId="0" xfId="0" applyAlignment="1" applyFont="1">
      <alignment shrinkToFit="0" vertical="bottom" wrapText="0"/>
    </xf>
    <xf borderId="0" fillId="0" fontId="18" numFmtId="0" xfId="0" applyAlignment="1" applyFont="1">
      <alignment shrinkToFit="0" vertical="bottom" wrapText="0"/>
    </xf>
    <xf borderId="0" fillId="0" fontId="3" numFmtId="168" xfId="0" applyAlignment="1" applyFont="1" applyNumberFormat="1">
      <alignment horizontal="left" shrinkToFit="0" vertical="bottom" wrapText="0"/>
    </xf>
    <xf borderId="0" fillId="0" fontId="5" numFmtId="168" xfId="0" applyAlignment="1" applyFont="1" applyNumberFormat="1">
      <alignment horizontal="left" shrinkToFit="0" vertical="bottom" wrapText="0"/>
    </xf>
    <xf borderId="1" fillId="0" fontId="5" numFmtId="168" xfId="0" applyAlignment="1" applyBorder="1" applyFont="1" applyNumberFormat="1">
      <alignment horizontal="left" shrinkToFit="0" vertical="bottom" wrapText="0"/>
    </xf>
    <xf borderId="1" fillId="0" fontId="5" numFmtId="169" xfId="0" applyAlignment="1" applyBorder="1" applyFont="1" applyNumberFormat="1">
      <alignment horizontal="right" shrinkToFit="0" vertical="bottom" wrapText="0"/>
    </xf>
    <xf borderId="0" fillId="0" fontId="6" numFmtId="168" xfId="0" applyAlignment="1" applyFont="1" applyNumberFormat="1">
      <alignment horizontal="left" shrinkToFit="0" vertical="bottom" wrapText="0"/>
    </xf>
    <xf borderId="0" fillId="0" fontId="7" numFmtId="39" xfId="0" applyAlignment="1" applyFont="1" applyNumberFormat="1">
      <alignment shrinkToFit="0" vertical="bottom" wrapText="0"/>
    </xf>
    <xf borderId="0" fillId="0" fontId="7" numFmtId="39" xfId="0" applyAlignment="1" applyFont="1" applyNumberFormat="1">
      <alignment horizontal="right" shrinkToFit="0" vertical="bottom" wrapText="0"/>
    </xf>
    <xf borderId="0" fillId="0" fontId="7" numFmtId="4" xfId="0" applyAlignment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0" fillId="0" fontId="7" numFmtId="2" xfId="0" applyAlignment="1" applyFont="1" applyNumberFormat="1">
      <alignment horizontal="right" shrinkToFit="0" vertical="bottom" wrapText="0"/>
    </xf>
    <xf borderId="2" fillId="0" fontId="6" numFmtId="168" xfId="0" applyAlignment="1" applyBorder="1" applyFont="1" applyNumberFormat="1">
      <alignment horizontal="left" shrinkToFit="0" vertical="bottom" wrapText="0"/>
    </xf>
    <xf borderId="2" fillId="0" fontId="7" numFmtId="39" xfId="0" applyAlignment="1" applyBorder="1" applyFont="1" applyNumberFormat="1">
      <alignment shrinkToFit="0" vertical="bottom" wrapText="0"/>
    </xf>
    <xf borderId="2" fillId="0" fontId="7" numFmtId="39" xfId="0" applyAlignment="1" applyBorder="1" applyFont="1" applyNumberFormat="1">
      <alignment horizontal="right" shrinkToFit="0" vertical="bottom" wrapText="0"/>
    </xf>
    <xf borderId="2" fillId="0" fontId="7" numFmtId="0" xfId="0" applyAlignment="1" applyBorder="1" applyFont="1">
      <alignment horizontal="right" shrinkToFit="0" vertical="bottom" wrapText="0"/>
    </xf>
    <xf borderId="0" fillId="0" fontId="11" numFmtId="168" xfId="0" applyAlignment="1" applyFont="1" applyNumberFormat="1">
      <alignment horizontal="left" shrinkToFit="0" vertical="bottom" wrapText="0"/>
    </xf>
    <xf borderId="0" fillId="0" fontId="13" numFmtId="39" xfId="0" applyAlignment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3" numFmtId="0" xfId="0" applyAlignment="1" applyFont="1">
      <alignment horizontal="left" shrinkToFit="0" vertical="bottom" wrapText="0"/>
    </xf>
    <xf borderId="3" fillId="0" fontId="12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bottom" wrapText="0"/>
    </xf>
    <xf borderId="1" fillId="0" fontId="19" numFmtId="0" xfId="0" applyBorder="1" applyFont="1"/>
    <xf borderId="3" fillId="0" fontId="5" numFmtId="0" xfId="0" applyAlignment="1" applyBorder="1" applyFont="1">
      <alignment horizontal="center" shrinkToFit="0" vertical="bottom" wrapText="0"/>
    </xf>
    <xf borderId="0" fillId="0" fontId="5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right" shrinkToFit="0" vertical="bottom" wrapText="0"/>
    </xf>
    <xf borderId="2" fillId="0" fontId="5" numFmtId="0" xfId="0" applyAlignment="1" applyBorder="1" applyFont="1">
      <alignment shrinkToFit="0" vertical="bottom" wrapText="0"/>
    </xf>
    <xf borderId="2" fillId="0" fontId="5" numFmtId="0" xfId="0" applyAlignment="1" applyBorder="1" applyFont="1">
      <alignment horizontal="right" shrinkToFit="0" vertical="bottom" wrapText="0"/>
    </xf>
    <xf borderId="0" fillId="0" fontId="6" numFmtId="0" xfId="0" applyAlignment="1" applyFont="1">
      <alignment horizontal="left" shrinkToFit="0" vertical="bottom" wrapText="0"/>
    </xf>
    <xf borderId="0" fillId="0" fontId="7" numFmtId="165" xfId="0" applyAlignment="1" applyFont="1" applyNumberFormat="1">
      <alignment shrinkToFit="0" vertical="bottom" wrapText="0"/>
    </xf>
    <xf borderId="0" fillId="0" fontId="7" numFmtId="2" xfId="0" applyAlignment="1" applyFont="1" applyNumberFormat="1">
      <alignment shrinkToFit="0" vertical="bottom" wrapText="0"/>
    </xf>
    <xf borderId="0" fillId="0" fontId="7" numFmtId="165" xfId="0" applyAlignment="1" applyFont="1" applyNumberFormat="1">
      <alignment horizontal="right" shrinkToFit="0" vertical="bottom" wrapText="0"/>
    </xf>
    <xf borderId="0" fillId="0" fontId="7" numFmtId="170" xfId="0" applyAlignment="1" applyFont="1" applyNumberFormat="1">
      <alignment shrinkToFit="0" vertical="bottom" wrapText="0"/>
    </xf>
    <xf borderId="2" fillId="0" fontId="6" numFmtId="0" xfId="0" applyAlignment="1" applyBorder="1" applyFont="1">
      <alignment horizontal="left" shrinkToFit="0" vertical="bottom" wrapText="0"/>
    </xf>
    <xf borderId="2" fillId="0" fontId="7" numFmtId="2" xfId="0" applyAlignment="1" applyBorder="1" applyFont="1" applyNumberFormat="1">
      <alignment shrinkToFit="0" vertical="bottom" wrapText="0"/>
    </xf>
    <xf borderId="2" fillId="0" fontId="7" numFmtId="165" xfId="0" applyAlignment="1" applyBorder="1" applyFont="1" applyNumberFormat="1">
      <alignment shrinkToFit="0" vertical="bottom" wrapText="0"/>
    </xf>
    <xf borderId="0" fillId="0" fontId="11" numFmtId="0" xfId="0" applyAlignment="1" applyFont="1">
      <alignment horizontal="lef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13" numFmtId="165" xfId="0" applyAlignment="1" applyFont="1" applyNumberFormat="1">
      <alignment shrinkToFit="0" vertical="bottom" wrapText="0"/>
    </xf>
    <xf borderId="3" fillId="0" fontId="5" numFmtId="0" xfId="0" applyAlignment="1" applyBorder="1" applyFont="1">
      <alignment horizontal="left" shrinkToFit="0" vertical="center" wrapText="0"/>
    </xf>
    <xf borderId="3" fillId="0" fontId="5" numFmtId="165" xfId="0" applyAlignment="1" applyBorder="1" applyFont="1" applyNumberFormat="1">
      <alignment horizontal="right" shrinkToFit="0" vertical="bottom" wrapText="0"/>
    </xf>
    <xf borderId="3" fillId="0" fontId="5" numFmtId="0" xfId="0" applyAlignment="1" applyBorder="1" applyFont="1">
      <alignment horizontal="right" shrinkToFit="0" vertical="bottom" wrapText="0"/>
    </xf>
    <xf borderId="3" fillId="0" fontId="5" numFmtId="0" xfId="0" applyAlignment="1" applyBorder="1" applyFont="1">
      <alignment horizontal="center" shrinkToFit="0" vertical="center" wrapText="0"/>
    </xf>
    <xf borderId="2" fillId="0" fontId="19" numFmtId="0" xfId="0" applyBorder="1" applyFont="1"/>
    <xf borderId="2" fillId="0" fontId="5" numFmtId="165" xfId="0" applyAlignment="1" applyBorder="1" applyFont="1" applyNumberFormat="1">
      <alignment horizontal="right" shrinkToFit="0" vertical="bottom" wrapText="0"/>
    </xf>
    <xf borderId="0" fillId="0" fontId="7" numFmtId="0" xfId="0" applyAlignment="1" applyFont="1">
      <alignment horizontal="center" shrinkToFit="0" vertical="bottom" wrapText="0"/>
    </xf>
    <xf borderId="2" fillId="0" fontId="7" numFmtId="0" xfId="0" applyAlignment="1" applyBorder="1" applyFont="1">
      <alignment horizontal="center"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0" fillId="0" fontId="3" numFmtId="165" xfId="0" applyAlignment="1" applyFont="1" applyNumberFormat="1">
      <alignment horizontal="right" shrinkToFit="0" vertical="bottom" wrapText="0"/>
    </xf>
    <xf borderId="0" fillId="0" fontId="5" numFmtId="2" xfId="0" applyAlignment="1" applyFont="1" applyNumberFormat="1">
      <alignment shrinkToFit="0" vertical="bottom" wrapText="0"/>
    </xf>
    <xf borderId="0" fillId="0" fontId="5" numFmtId="0" xfId="0" applyAlignment="1" applyFont="1">
      <alignment horizontal="center" shrinkToFit="0" vertical="bottom" wrapText="0"/>
    </xf>
    <xf borderId="3" fillId="0" fontId="5" numFmtId="0" xfId="0" applyAlignment="1" applyBorder="1" applyFont="1">
      <alignment horizontal="left" shrinkToFit="0" vertical="bottom" wrapText="0"/>
    </xf>
    <xf borderId="1" fillId="0" fontId="9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shrinkToFit="0" vertical="bottom" wrapText="0"/>
    </xf>
    <xf borderId="3" fillId="0" fontId="5" numFmtId="0" xfId="0" applyAlignment="1" applyBorder="1" applyFont="1">
      <alignment shrinkToFit="0" vertical="bottom" wrapText="0"/>
    </xf>
    <xf borderId="2" fillId="0" fontId="9" numFmtId="0" xfId="0" applyAlignment="1" applyBorder="1" applyFont="1">
      <alignment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0" fillId="0" fontId="7" numFmtId="4" xfId="0" applyAlignment="1" applyFont="1" applyNumberFormat="1">
      <alignment shrinkToFit="0" vertical="bottom" wrapText="0"/>
    </xf>
    <xf borderId="0" fillId="0" fontId="7" numFmtId="171" xfId="0" applyAlignment="1" applyFont="1" applyNumberFormat="1">
      <alignment horizontal="center" shrinkToFit="0" vertical="bottom" wrapText="0"/>
    </xf>
    <xf borderId="0" fillId="0" fontId="7" numFmtId="1" xfId="0" applyAlignment="1" applyFont="1" applyNumberFormat="1">
      <alignment horizontal="center" shrinkToFit="0" vertical="bottom" wrapText="0"/>
    </xf>
    <xf borderId="0" fillId="0" fontId="7" numFmtId="171" xfId="0" applyAlignment="1" applyFont="1" applyNumberFormat="1">
      <alignment horizontal="left" shrinkToFit="0" vertical="bottom" wrapText="0"/>
    </xf>
    <xf borderId="2" fillId="0" fontId="7" numFmtId="4" xfId="0" applyAlignment="1" applyBorder="1" applyFont="1" applyNumberFormat="1">
      <alignment horizontal="right" shrinkToFit="0" vertical="bottom" wrapText="0"/>
    </xf>
    <xf borderId="2" fillId="0" fontId="7" numFmtId="171" xfId="0" applyAlignment="1" applyBorder="1" applyFont="1" applyNumberFormat="1">
      <alignment horizontal="center" shrinkToFit="0" vertical="bottom" wrapText="0"/>
    </xf>
    <xf borderId="2" fillId="0" fontId="7" numFmtId="2" xfId="0" applyAlignment="1" applyBorder="1" applyFont="1" applyNumberFormat="1">
      <alignment horizontal="right" shrinkToFit="0" vertical="bottom" wrapText="0"/>
    </xf>
    <xf borderId="0" fillId="0" fontId="12" numFmtId="4" xfId="0" applyAlignment="1" applyFont="1" applyNumberFormat="1">
      <alignment horizontal="right" shrinkToFit="0" vertical="bottom" wrapText="0"/>
    </xf>
    <xf borderId="0" fillId="0" fontId="12" numFmtId="37" xfId="0" applyAlignment="1" applyFont="1" applyNumberFormat="1">
      <alignment horizontal="center" shrinkToFit="0" vertical="bottom" wrapText="0"/>
    </xf>
    <xf borderId="0" fillId="0" fontId="12" numFmtId="4" xfId="0" applyAlignment="1" applyFont="1" applyNumberFormat="1">
      <alignment shrinkToFit="0" vertical="bottom" wrapText="0"/>
    </xf>
    <xf borderId="0" fillId="0" fontId="12" numFmtId="171" xfId="0" applyAlignment="1" applyFont="1" applyNumberFormat="1">
      <alignment shrinkToFit="0" vertical="bottom" wrapText="0"/>
    </xf>
    <xf borderId="0" fillId="0" fontId="13" numFmtId="0" xfId="0" applyAlignment="1" applyFon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right" shrinkToFit="0" vertical="bottom" wrapText="0"/>
    </xf>
    <xf borderId="0" fillId="0" fontId="7" numFmtId="164" xfId="0" applyAlignment="1" applyFont="1" applyNumberFormat="1">
      <alignment horizontal="center" shrinkToFit="0" vertical="bottom" wrapText="0"/>
    </xf>
    <xf borderId="2" fillId="0" fontId="7" numFmtId="164" xfId="0" applyAlignment="1" applyBorder="1" applyFont="1" applyNumberFormat="1">
      <alignment horizontal="center" shrinkToFit="0" vertical="bottom" wrapText="0"/>
    </xf>
    <xf borderId="2" fillId="0" fontId="7" numFmtId="0" xfId="0" applyAlignment="1" applyBorder="1" applyFont="1">
      <alignment shrinkToFit="0" vertical="bottom" wrapText="0"/>
    </xf>
    <xf borderId="0" fillId="0" fontId="1" numFmtId="171" xfId="0" applyAlignment="1" applyFont="1" applyNumberFormat="1">
      <alignment shrinkToFit="0" vertical="bottom" wrapText="0"/>
    </xf>
    <xf borderId="0" fillId="0" fontId="17" numFmtId="0" xfId="0" applyAlignment="1" applyFont="1">
      <alignment horizontal="left" shrinkToFit="0" vertical="bottom" wrapText="0"/>
    </xf>
    <xf borderId="0" fillId="0" fontId="17" numFmtId="39" xfId="0" applyAlignment="1" applyFont="1" applyNumberFormat="1">
      <alignment horizontal="right" shrinkToFit="0" vertical="bottom" wrapText="0"/>
    </xf>
    <xf borderId="0" fillId="0" fontId="17" numFmtId="0" xfId="0" applyAlignment="1" applyFont="1">
      <alignment horizontal="right" shrinkToFit="0" vertical="bottom" wrapText="0"/>
    </xf>
    <xf borderId="0" fillId="0" fontId="1" numFmtId="168" xfId="0" applyAlignment="1" applyFont="1" applyNumberFormat="1">
      <alignment horizontal="left" shrinkToFit="0" vertical="bottom" wrapText="0"/>
    </xf>
    <xf borderId="1" fillId="0" fontId="5" numFmtId="168" xfId="0" applyAlignment="1" applyBorder="1" applyFont="1" applyNumberFormat="1">
      <alignment horizontal="right" shrinkToFit="0" vertical="bottom" wrapText="0"/>
    </xf>
    <xf borderId="0" fillId="0" fontId="5" numFmtId="168" xfId="0" applyAlignment="1" applyFont="1" applyNumberFormat="1">
      <alignment horizontal="right" shrinkToFit="0" vertical="bottom" wrapText="0"/>
    </xf>
    <xf borderId="0" fillId="0" fontId="7" numFmtId="166" xfId="0" applyAlignment="1" applyFont="1" applyNumberFormat="1">
      <alignment shrinkToFit="0" vertical="bottom" wrapText="0"/>
    </xf>
    <xf borderId="0" fillId="0" fontId="5" numFmtId="166" xfId="0" applyAlignment="1" applyFont="1" applyNumberFormat="1">
      <alignment shrinkToFit="0" vertical="bottom" wrapText="0"/>
    </xf>
    <xf borderId="0" fillId="0" fontId="7" numFmtId="167" xfId="0" applyAlignment="1" applyFont="1" applyNumberFormat="1">
      <alignment shrinkToFit="0" vertical="bottom" wrapText="0"/>
    </xf>
    <xf borderId="2" fillId="0" fontId="7" numFmtId="167" xfId="0" applyAlignment="1" applyBorder="1" applyFont="1" applyNumberFormat="1">
      <alignment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1" fillId="0" fontId="5" numFmtId="169" xfId="0" applyAlignment="1" applyBorder="1" applyFont="1" applyNumberFormat="1">
      <alignment horizontal="center" shrinkToFit="0" vertical="bottom" wrapText="0"/>
    </xf>
    <xf borderId="0" fillId="0" fontId="7" numFmtId="2" xfId="0" applyAlignment="1" applyFont="1" applyNumberFormat="1">
      <alignment horizontal="center" shrinkToFit="0" vertical="bottom" wrapText="0"/>
    </xf>
    <xf borderId="2" fillId="0" fontId="5" numFmtId="165" xfId="0" applyAlignment="1" applyBorder="1" applyFont="1" applyNumberFormat="1">
      <alignment horizontal="center" shrinkToFit="0" vertical="bottom" wrapText="0"/>
    </xf>
    <xf borderId="0" fillId="0" fontId="20" numFmtId="0" xfId="0" applyAlignment="1" applyFont="1">
      <alignment shrinkToFit="0" vertical="bottom" wrapText="0"/>
    </xf>
    <xf borderId="0" fillId="0" fontId="21" numFmtId="0" xfId="0" applyAlignment="1" applyFont="1">
      <alignment shrinkToFit="0" vertical="bottom" wrapText="0"/>
    </xf>
    <xf borderId="2" fillId="0" fontId="5" numFmtId="165" xfId="0" applyAlignment="1" applyBorder="1" applyFont="1" applyNumberFormat="1">
      <alignment horizontal="lef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86"/>
    <col customWidth="1" min="2" max="5" width="10.14"/>
    <col customWidth="1" min="6" max="26" width="8.0"/>
  </cols>
  <sheetData>
    <row r="1" ht="15.0" customHeight="1">
      <c r="A1" s="1" t="s">
        <v>0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 t="s">
        <v>1</v>
      </c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3"/>
      <c r="B3" s="4"/>
      <c r="C3" s="4" t="s">
        <v>2</v>
      </c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5.0" customHeight="1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3.5" customHeight="1">
      <c r="A5" s="10" t="s">
        <v>8</v>
      </c>
      <c r="B5" s="11">
        <v>-4170.1</v>
      </c>
      <c r="C5" s="11" t="s">
        <v>9</v>
      </c>
      <c r="D5" s="11" t="s">
        <v>10</v>
      </c>
      <c r="E5" s="11">
        <v>-30.2</v>
      </c>
      <c r="F5" s="12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3.5" customHeight="1">
      <c r="A6" s="10" t="s">
        <v>11</v>
      </c>
      <c r="B6" s="11" t="s">
        <v>12</v>
      </c>
      <c r="C6" s="11" t="s">
        <v>13</v>
      </c>
      <c r="D6" s="11" t="s">
        <v>14</v>
      </c>
      <c r="E6" s="11">
        <v>4994.8</v>
      </c>
      <c r="F6" s="14"/>
    </row>
    <row r="7" ht="13.5" customHeight="1">
      <c r="A7" s="15" t="s">
        <v>15</v>
      </c>
      <c r="B7" s="11" t="s">
        <v>16</v>
      </c>
      <c r="C7" s="11" t="s">
        <v>17</v>
      </c>
      <c r="D7" s="11" t="s">
        <v>18</v>
      </c>
      <c r="E7" s="11" t="s">
        <v>19</v>
      </c>
      <c r="F7" s="14"/>
    </row>
    <row r="8" ht="13.5" customHeight="1">
      <c r="A8" s="10" t="s">
        <v>20</v>
      </c>
      <c r="B8" s="11" t="s">
        <v>21</v>
      </c>
      <c r="C8" s="11" t="s">
        <v>22</v>
      </c>
      <c r="D8" s="11" t="s">
        <v>23</v>
      </c>
      <c r="E8" s="11" t="s">
        <v>24</v>
      </c>
      <c r="F8" s="14"/>
    </row>
    <row r="9" ht="13.5" customHeight="1">
      <c r="A9" s="15" t="s">
        <v>25</v>
      </c>
      <c r="B9" s="11" t="s">
        <v>26</v>
      </c>
      <c r="C9" s="11">
        <v>-465.8</v>
      </c>
      <c r="D9" s="11" t="s">
        <v>27</v>
      </c>
      <c r="E9" s="11" t="s">
        <v>28</v>
      </c>
      <c r="F9" s="14"/>
    </row>
    <row r="10" ht="13.5" customHeight="1">
      <c r="A10" s="15" t="s">
        <v>29</v>
      </c>
      <c r="B10" s="11" t="s">
        <v>30</v>
      </c>
      <c r="C10" s="11">
        <v>828.0</v>
      </c>
      <c r="D10" s="11" t="s">
        <v>31</v>
      </c>
      <c r="E10" s="11">
        <v>1530.3</v>
      </c>
      <c r="F10" s="14"/>
    </row>
    <row r="11" ht="13.5" customHeight="1">
      <c r="A11" s="15" t="s">
        <v>32</v>
      </c>
      <c r="B11" s="11" t="s">
        <v>30</v>
      </c>
      <c r="C11" s="11" t="s">
        <v>33</v>
      </c>
      <c r="D11" s="11" t="s">
        <v>34</v>
      </c>
      <c r="E11" s="11" t="s">
        <v>35</v>
      </c>
      <c r="F11" s="14"/>
    </row>
    <row r="12" ht="13.5" customHeight="1">
      <c r="A12" s="15" t="s">
        <v>36</v>
      </c>
      <c r="B12" s="11" t="s">
        <v>30</v>
      </c>
      <c r="C12" s="11">
        <v>451.9</v>
      </c>
      <c r="D12" s="11" t="s">
        <v>37</v>
      </c>
      <c r="E12" s="11">
        <v>327.2</v>
      </c>
      <c r="F12" s="14"/>
    </row>
    <row r="13" ht="13.5" customHeight="1">
      <c r="A13" s="15" t="s">
        <v>29</v>
      </c>
      <c r="B13" s="11" t="s">
        <v>30</v>
      </c>
      <c r="C13" s="11">
        <v>550.4</v>
      </c>
      <c r="D13" s="11" t="s">
        <v>38</v>
      </c>
      <c r="E13" s="11">
        <v>436.3</v>
      </c>
      <c r="F13" s="14"/>
    </row>
    <row r="14" ht="13.5" customHeight="1">
      <c r="A14" s="15" t="s">
        <v>32</v>
      </c>
      <c r="B14" s="11" t="s">
        <v>30</v>
      </c>
      <c r="C14" s="11" t="s">
        <v>39</v>
      </c>
      <c r="D14" s="11">
        <v>-95.7</v>
      </c>
      <c r="E14" s="11" t="s">
        <v>40</v>
      </c>
      <c r="F14" s="14"/>
    </row>
    <row r="15" ht="13.5" customHeight="1">
      <c r="A15" s="15" t="s">
        <v>41</v>
      </c>
      <c r="B15" s="11" t="s">
        <v>30</v>
      </c>
      <c r="C15" s="11">
        <v>4231.3</v>
      </c>
      <c r="D15" s="11" t="s">
        <v>42</v>
      </c>
      <c r="E15" s="11">
        <v>3655.7</v>
      </c>
      <c r="F15" s="14"/>
    </row>
    <row r="16" ht="13.5" customHeight="1">
      <c r="A16" s="15" t="s">
        <v>29</v>
      </c>
      <c r="B16" s="11" t="s">
        <v>30</v>
      </c>
      <c r="C16" s="11">
        <v>7547.9</v>
      </c>
      <c r="D16" s="11" t="s">
        <v>43</v>
      </c>
      <c r="E16" s="11">
        <v>6956.9</v>
      </c>
      <c r="F16" s="14"/>
    </row>
    <row r="17" ht="13.5" customHeight="1">
      <c r="A17" s="15" t="s">
        <v>32</v>
      </c>
      <c r="B17" s="11" t="s">
        <v>30</v>
      </c>
      <c r="C17" s="11" t="s">
        <v>44</v>
      </c>
      <c r="D17" s="11" t="s">
        <v>45</v>
      </c>
      <c r="E17" s="16" t="s">
        <v>46</v>
      </c>
      <c r="F17" s="14"/>
    </row>
    <row r="18" ht="13.5" customHeight="1">
      <c r="A18" s="15"/>
      <c r="B18" s="11"/>
      <c r="C18" s="11"/>
      <c r="D18" s="11"/>
      <c r="E18" s="16"/>
      <c r="F18" s="14"/>
    </row>
    <row r="19" ht="13.5" customHeight="1">
      <c r="A19" s="10" t="s">
        <v>47</v>
      </c>
      <c r="B19" s="11">
        <v>6297.9</v>
      </c>
      <c r="C19" s="11">
        <v>811.4</v>
      </c>
      <c r="D19" s="11" t="s">
        <v>48</v>
      </c>
      <c r="E19" s="11">
        <v>2849.5</v>
      </c>
      <c r="F19" s="14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3.5" customHeight="1">
      <c r="A20" s="15" t="s">
        <v>49</v>
      </c>
      <c r="B20" s="11">
        <v>45.2</v>
      </c>
      <c r="C20" s="11" t="s">
        <v>30</v>
      </c>
      <c r="D20" s="11" t="s">
        <v>30</v>
      </c>
      <c r="E20" s="11">
        <v>86.8</v>
      </c>
      <c r="F20" s="14"/>
    </row>
    <row r="21" ht="13.5" customHeight="1">
      <c r="A21" s="10" t="s">
        <v>50</v>
      </c>
      <c r="B21" s="11">
        <v>3550.8</v>
      </c>
      <c r="C21" s="11">
        <v>811.4</v>
      </c>
      <c r="D21" s="11" t="s">
        <v>51</v>
      </c>
      <c r="E21" s="11">
        <v>2762.7</v>
      </c>
      <c r="F21" s="14"/>
    </row>
    <row r="22" ht="13.5" customHeight="1">
      <c r="A22" s="15" t="s">
        <v>52</v>
      </c>
      <c r="B22" s="11" t="s">
        <v>53</v>
      </c>
      <c r="C22" s="11" t="s">
        <v>30</v>
      </c>
      <c r="D22" s="11" t="s">
        <v>54</v>
      </c>
      <c r="E22" s="16" t="s">
        <v>30</v>
      </c>
      <c r="F22" s="14"/>
    </row>
    <row r="23" ht="13.5" customHeight="1">
      <c r="A23" s="15"/>
      <c r="B23" s="11"/>
      <c r="C23" s="11"/>
      <c r="D23" s="11"/>
      <c r="E23" s="16"/>
      <c r="F23" s="14"/>
    </row>
    <row r="24" ht="13.5" customHeight="1">
      <c r="A24" s="15" t="s">
        <v>55</v>
      </c>
      <c r="B24" s="11" t="s">
        <v>56</v>
      </c>
      <c r="C24" s="11" t="s">
        <v>57</v>
      </c>
      <c r="D24" s="11" t="s">
        <v>58</v>
      </c>
      <c r="E24" s="16" t="s">
        <v>59</v>
      </c>
      <c r="F24" s="14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3.5" customHeight="1">
      <c r="A25" s="15"/>
      <c r="B25" s="11"/>
      <c r="C25" s="11"/>
      <c r="D25" s="11"/>
      <c r="E25" s="16"/>
      <c r="F25" s="14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3.5" customHeight="1">
      <c r="A26" s="17" t="s">
        <v>60</v>
      </c>
      <c r="B26" s="18">
        <v>1182.5</v>
      </c>
      <c r="C26" s="18">
        <v>1589.1</v>
      </c>
      <c r="D26" s="19" t="s">
        <v>61</v>
      </c>
      <c r="E26" s="19">
        <v>1665.9</v>
      </c>
      <c r="F26" s="14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3.5" customHeight="1">
      <c r="A27" s="20" t="s">
        <v>62</v>
      </c>
      <c r="B27" s="21"/>
      <c r="C27" s="21"/>
      <c r="D27" s="22"/>
      <c r="E27" s="21"/>
      <c r="F27" s="14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2.75" customHeight="1">
      <c r="A28" s="23" t="s">
        <v>63</v>
      </c>
      <c r="B28" s="24"/>
      <c r="C28" s="24"/>
      <c r="D28" s="24"/>
      <c r="E28" s="25"/>
      <c r="F28" s="25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26" t="s">
        <v>64</v>
      </c>
      <c r="B29" s="27"/>
      <c r="C29" s="27"/>
      <c r="D29" s="28"/>
      <c r="E29" s="29"/>
      <c r="F29" s="25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75" customHeight="1">
      <c r="A30" s="26" t="s">
        <v>65</v>
      </c>
      <c r="B30" s="27"/>
      <c r="C30" s="27"/>
      <c r="D30" s="28"/>
      <c r="E30" s="29"/>
      <c r="F30" s="25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75" customHeight="1">
      <c r="A31" s="26" t="s">
        <v>66</v>
      </c>
      <c r="B31" s="27"/>
      <c r="C31" s="27"/>
      <c r="D31" s="28"/>
      <c r="E31" s="29"/>
      <c r="F31" s="25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26" t="s">
        <v>67</v>
      </c>
      <c r="B32" s="27"/>
      <c r="C32" s="27"/>
      <c r="D32" s="28"/>
      <c r="E32" s="29"/>
      <c r="F32" s="25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26" t="s">
        <v>68</v>
      </c>
      <c r="B33" s="27"/>
      <c r="C33" s="27"/>
      <c r="D33" s="28"/>
      <c r="E33" s="29"/>
      <c r="F33" s="2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2.75" customHeight="1">
      <c r="A34" s="26" t="s">
        <v>69</v>
      </c>
      <c r="B34" s="27"/>
      <c r="C34" s="27"/>
      <c r="D34" s="28"/>
      <c r="E34" s="29"/>
      <c r="F34" s="2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2.75" customHeight="1">
      <c r="A35" s="26" t="s">
        <v>70</v>
      </c>
      <c r="B35" s="27"/>
      <c r="C35" s="27"/>
      <c r="D35" s="28"/>
      <c r="E35" s="29"/>
      <c r="F35" s="2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2.75" customHeight="1">
      <c r="A36" s="26" t="s">
        <v>71</v>
      </c>
      <c r="B36" s="27"/>
      <c r="C36" s="27"/>
      <c r="D36" s="28"/>
      <c r="E36" s="29"/>
      <c r="F36" s="25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75" customHeight="1">
      <c r="A37" s="26"/>
      <c r="B37" s="27"/>
      <c r="C37" s="27"/>
      <c r="D37" s="28"/>
      <c r="E37" s="29"/>
      <c r="F37" s="25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75" customHeight="1">
      <c r="A38" s="30" t="s">
        <v>72</v>
      </c>
      <c r="B38" s="31"/>
      <c r="C38" s="32"/>
      <c r="D38" s="33"/>
      <c r="E38" s="34"/>
      <c r="F38" s="34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ht="13.5" customHeight="1">
      <c r="A39" s="36"/>
      <c r="B39" s="37"/>
      <c r="C39" s="22"/>
      <c r="D39" s="22"/>
      <c r="E39" s="38"/>
      <c r="F39" s="14"/>
    </row>
    <row r="40" ht="13.5" customHeight="1">
      <c r="A40" s="36"/>
      <c r="B40" s="39"/>
      <c r="C40" s="21"/>
      <c r="D40" s="22"/>
      <c r="E40" s="38"/>
      <c r="F40" s="14"/>
    </row>
    <row r="41" ht="13.5" customHeight="1">
      <c r="A41" s="36"/>
      <c r="B41" s="39"/>
      <c r="C41" s="21"/>
      <c r="D41" s="22"/>
      <c r="E41" s="38"/>
      <c r="F41" s="14"/>
    </row>
    <row r="42" ht="13.5" customHeight="1">
      <c r="A42" s="40"/>
      <c r="B42" s="39"/>
      <c r="C42" s="21"/>
      <c r="D42" s="22"/>
      <c r="E42" s="38"/>
      <c r="F42" s="14"/>
    </row>
    <row r="43" ht="15.0" customHeight="1">
      <c r="A43" s="36"/>
      <c r="B43" s="39"/>
      <c r="C43" s="21"/>
      <c r="D43" s="22"/>
      <c r="E43" s="9"/>
      <c r="F43" s="13"/>
    </row>
    <row r="44" ht="15.0" customHeight="1">
      <c r="A44" s="40"/>
      <c r="B44" s="39"/>
      <c r="C44" s="21"/>
      <c r="D44" s="22"/>
      <c r="E44" s="9"/>
      <c r="F44" s="13"/>
    </row>
    <row r="45" ht="15.0" customHeight="1">
      <c r="A45" s="36"/>
      <c r="B45" s="39"/>
      <c r="C45" s="21"/>
      <c r="D45" s="22"/>
      <c r="E45" s="9"/>
      <c r="F45" s="13"/>
    </row>
    <row r="46" ht="15.0" customHeight="1">
      <c r="A46" s="36"/>
      <c r="B46" s="39"/>
      <c r="C46" s="21"/>
      <c r="D46" s="22"/>
      <c r="E46" s="9"/>
      <c r="F46" s="13"/>
    </row>
    <row r="47" ht="15.0" customHeight="1">
      <c r="A47" s="36"/>
      <c r="B47" s="39"/>
      <c r="C47" s="39"/>
      <c r="D47" s="39"/>
      <c r="E47" s="9"/>
      <c r="F47" s="41"/>
      <c r="G47" s="41"/>
    </row>
    <row r="48" ht="13.5" customHeight="1">
      <c r="A48" s="36"/>
      <c r="B48" s="39"/>
      <c r="C48" s="39"/>
      <c r="D48" s="39"/>
      <c r="E48" s="39"/>
      <c r="F48" s="41"/>
      <c r="G48" s="41"/>
    </row>
    <row r="49" ht="15.0" customHeight="1">
      <c r="A49" s="39"/>
      <c r="B49" s="39"/>
      <c r="C49" s="39"/>
      <c r="D49" s="39"/>
      <c r="E49" s="9"/>
      <c r="F49" s="13"/>
    </row>
    <row r="50" ht="15.0" customHeight="1">
      <c r="A50" s="39"/>
      <c r="B50" s="39"/>
      <c r="C50" s="39"/>
      <c r="D50" s="39"/>
      <c r="E50" s="9"/>
      <c r="F50" s="13"/>
    </row>
    <row r="51" ht="15.0" customHeight="1">
      <c r="A51" s="39"/>
      <c r="B51" s="39"/>
      <c r="C51" s="39"/>
      <c r="D51" s="39"/>
      <c r="E51" s="9"/>
      <c r="F51" s="13"/>
    </row>
    <row r="52" ht="15.0" customHeight="1">
      <c r="A52" s="39"/>
      <c r="B52" s="39"/>
      <c r="C52" s="39"/>
      <c r="D52" s="39"/>
      <c r="E52" s="9"/>
      <c r="F52" s="13"/>
    </row>
    <row r="53" ht="15.0" customHeight="1">
      <c r="A53" s="39"/>
      <c r="B53" s="39"/>
      <c r="C53" s="39"/>
      <c r="D53" s="39"/>
      <c r="E53" s="9"/>
      <c r="F53" s="13"/>
    </row>
    <row r="54" ht="15.0" customHeight="1">
      <c r="A54" s="39"/>
      <c r="B54" s="39"/>
      <c r="C54" s="39"/>
      <c r="D54" s="39"/>
      <c r="E54" s="9"/>
      <c r="F54" s="13"/>
    </row>
    <row r="55" ht="15.0" customHeight="1">
      <c r="A55" s="39"/>
      <c r="B55" s="39"/>
      <c r="C55" s="39"/>
      <c r="D55" s="39"/>
      <c r="E55" s="9"/>
      <c r="F55" s="13"/>
    </row>
    <row r="56" ht="12.75" customHeight="1">
      <c r="A56" s="42"/>
      <c r="B56" s="42"/>
      <c r="C56" s="42"/>
      <c r="D56" s="42"/>
      <c r="E56" s="13"/>
      <c r="F56" s="13"/>
    </row>
    <row r="57" ht="12.75" customHeight="1">
      <c r="A57" s="42"/>
      <c r="B57" s="42"/>
      <c r="C57" s="42"/>
      <c r="D57" s="42"/>
      <c r="E57" s="13"/>
      <c r="F57" s="13"/>
    </row>
    <row r="58" ht="12.75" customHeight="1">
      <c r="A58" s="42"/>
      <c r="B58" s="42"/>
      <c r="C58" s="42"/>
      <c r="D58" s="42"/>
      <c r="E58" s="13"/>
      <c r="F58" s="13"/>
    </row>
    <row r="59" ht="12.75" customHeight="1">
      <c r="A59" s="42"/>
      <c r="B59" s="42"/>
      <c r="C59" s="42"/>
      <c r="D59" s="42"/>
      <c r="E59" s="13"/>
      <c r="F59" s="13"/>
    </row>
    <row r="60" ht="12.75" customHeight="1">
      <c r="A60" s="42"/>
      <c r="B60" s="42"/>
      <c r="C60" s="42"/>
      <c r="D60" s="42"/>
      <c r="E60" s="13"/>
      <c r="F60" s="13"/>
    </row>
    <row r="61" ht="12.75" customHeight="1">
      <c r="A61" s="42"/>
      <c r="B61" s="42"/>
      <c r="C61" s="42"/>
      <c r="D61" s="42"/>
      <c r="E61" s="13"/>
      <c r="F61" s="13"/>
    </row>
    <row r="62" ht="12.75" customHeight="1">
      <c r="A62" s="42"/>
      <c r="B62" s="42"/>
      <c r="C62" s="42"/>
      <c r="D62" s="42"/>
      <c r="E62" s="13"/>
      <c r="F62" s="13"/>
    </row>
    <row r="63" ht="12.75" customHeight="1">
      <c r="A63" s="42"/>
      <c r="B63" s="42"/>
      <c r="C63" s="42"/>
      <c r="D63" s="42"/>
      <c r="E63" s="13"/>
      <c r="F63" s="13"/>
    </row>
    <row r="64" ht="12.75" customHeight="1">
      <c r="A64" s="42"/>
      <c r="B64" s="42"/>
      <c r="C64" s="42"/>
      <c r="D64" s="42"/>
      <c r="E64" s="13"/>
      <c r="F64" s="13"/>
    </row>
    <row r="65" ht="12.75" customHeight="1">
      <c r="A65" s="42"/>
      <c r="B65" s="42"/>
      <c r="C65" s="42"/>
      <c r="D65" s="42"/>
      <c r="E65" s="13"/>
      <c r="F65" s="13"/>
    </row>
    <row r="66" ht="12.75" customHeight="1">
      <c r="A66" s="42"/>
      <c r="B66" s="42"/>
      <c r="C66" s="42"/>
      <c r="D66" s="42"/>
      <c r="E66" s="13"/>
      <c r="F66" s="13"/>
    </row>
    <row r="67" ht="12.75" customHeight="1">
      <c r="A67" s="42"/>
      <c r="B67" s="42"/>
      <c r="C67" s="42"/>
      <c r="D67" s="42"/>
      <c r="E67" s="13"/>
      <c r="F67" s="13"/>
    </row>
    <row r="68" ht="12.75" customHeight="1">
      <c r="A68" s="42"/>
      <c r="B68" s="42"/>
      <c r="C68" s="42"/>
      <c r="D68" s="42"/>
      <c r="E68" s="13"/>
      <c r="F68" s="13"/>
    </row>
    <row r="69" ht="12.75" customHeight="1">
      <c r="A69" s="13"/>
      <c r="B69" s="13"/>
      <c r="C69" s="13"/>
      <c r="D69" s="13"/>
      <c r="E69" s="13"/>
      <c r="F69" s="13"/>
    </row>
    <row r="70" ht="12.75" customHeight="1">
      <c r="A70" s="13"/>
      <c r="B70" s="13"/>
      <c r="C70" s="13"/>
      <c r="D70" s="13"/>
      <c r="E70" s="13"/>
      <c r="F70" s="13"/>
    </row>
    <row r="71" ht="12.75" customHeight="1">
      <c r="A71" s="13"/>
      <c r="B71" s="13"/>
      <c r="C71" s="13"/>
      <c r="D71" s="13"/>
      <c r="E71" s="13"/>
      <c r="F71" s="13"/>
    </row>
    <row r="72" ht="12.75" customHeight="1">
      <c r="A72" s="13"/>
      <c r="B72" s="13"/>
      <c r="C72" s="13"/>
      <c r="D72" s="13"/>
      <c r="E72" s="13"/>
      <c r="F72" s="13"/>
    </row>
    <row r="73" ht="12.75" customHeight="1">
      <c r="A73" s="13"/>
      <c r="B73" s="13"/>
      <c r="C73" s="13"/>
      <c r="D73" s="13"/>
      <c r="E73" s="13"/>
      <c r="F73" s="13"/>
    </row>
    <row r="74" ht="12.75" customHeight="1">
      <c r="A74" s="13"/>
      <c r="B74" s="13"/>
      <c r="C74" s="13"/>
      <c r="D74" s="13"/>
      <c r="E74" s="13"/>
      <c r="F74" s="13"/>
    </row>
    <row r="75" ht="12.75" customHeight="1">
      <c r="A75" s="13"/>
      <c r="B75" s="13"/>
      <c r="C75" s="13"/>
      <c r="D75" s="13"/>
      <c r="E75" s="13"/>
      <c r="F75" s="13"/>
    </row>
    <row r="76" ht="12.75" customHeight="1">
      <c r="A76" s="13"/>
      <c r="B76" s="13"/>
      <c r="C76" s="13"/>
      <c r="D76" s="13"/>
      <c r="E76" s="13"/>
      <c r="F76" s="13"/>
    </row>
    <row r="77" ht="12.75" customHeight="1">
      <c r="A77" s="13"/>
      <c r="B77" s="13"/>
      <c r="C77" s="13"/>
      <c r="D77" s="13"/>
      <c r="E77" s="13"/>
      <c r="F77" s="13"/>
    </row>
    <row r="78" ht="12.75" customHeight="1">
      <c r="A78" s="13"/>
      <c r="B78" s="13"/>
      <c r="C78" s="13"/>
      <c r="D78" s="13"/>
      <c r="E78" s="13"/>
      <c r="F78" s="13"/>
    </row>
    <row r="79" ht="12.75" customHeight="1">
      <c r="A79" s="13"/>
      <c r="B79" s="13"/>
      <c r="C79" s="13"/>
      <c r="D79" s="13"/>
      <c r="E79" s="13"/>
      <c r="F79" s="13"/>
    </row>
    <row r="80" ht="12.75" customHeight="1">
      <c r="A80" s="13"/>
      <c r="B80" s="13"/>
      <c r="C80" s="13"/>
      <c r="D80" s="13"/>
      <c r="E80" s="13"/>
      <c r="F80" s="13"/>
    </row>
    <row r="81" ht="12.75" customHeight="1">
      <c r="A81" s="13"/>
      <c r="B81" s="13"/>
      <c r="C81" s="13"/>
      <c r="D81" s="13"/>
      <c r="E81" s="13"/>
      <c r="F81" s="13"/>
    </row>
    <row r="82" ht="12.75" customHeight="1">
      <c r="A82" s="13"/>
      <c r="B82" s="13"/>
      <c r="C82" s="13"/>
      <c r="D82" s="13"/>
      <c r="E82" s="13"/>
      <c r="F82" s="13"/>
    </row>
    <row r="83" ht="12.75" customHeight="1">
      <c r="A83" s="13"/>
      <c r="B83" s="13"/>
      <c r="C83" s="13"/>
      <c r="D83" s="13"/>
      <c r="E83" s="13"/>
      <c r="F83" s="13"/>
    </row>
    <row r="84" ht="12.75" customHeight="1">
      <c r="A84" s="13"/>
      <c r="B84" s="13"/>
      <c r="C84" s="13"/>
      <c r="D84" s="13"/>
      <c r="E84" s="13"/>
      <c r="F84" s="13"/>
    </row>
    <row r="85" ht="12.75" customHeight="1">
      <c r="A85" s="13"/>
      <c r="B85" s="13"/>
      <c r="C85" s="13"/>
      <c r="D85" s="13"/>
      <c r="E85" s="13"/>
      <c r="F85" s="13"/>
    </row>
    <row r="86" ht="12.75" customHeight="1">
      <c r="A86" s="13"/>
      <c r="B86" s="13"/>
      <c r="C86" s="13"/>
      <c r="D86" s="13"/>
      <c r="E86" s="13"/>
      <c r="F86" s="13"/>
    </row>
    <row r="87" ht="12.75" customHeight="1">
      <c r="A87" s="13"/>
      <c r="B87" s="13"/>
      <c r="C87" s="13"/>
      <c r="D87" s="13"/>
      <c r="E87" s="13"/>
      <c r="F87" s="13"/>
    </row>
    <row r="88" ht="12.75" customHeight="1">
      <c r="A88" s="13"/>
      <c r="B88" s="13"/>
      <c r="C88" s="13"/>
      <c r="D88" s="13"/>
      <c r="E88" s="13"/>
      <c r="F88" s="13"/>
    </row>
    <row r="89" ht="12.75" customHeight="1">
      <c r="A89" s="13"/>
      <c r="B89" s="13"/>
      <c r="C89" s="13"/>
      <c r="D89" s="13"/>
      <c r="E89" s="13"/>
      <c r="F89" s="13"/>
    </row>
    <row r="90" ht="12.75" customHeight="1">
      <c r="A90" s="13"/>
      <c r="B90" s="13"/>
      <c r="C90" s="13"/>
      <c r="D90" s="13"/>
      <c r="E90" s="13"/>
      <c r="F90" s="13"/>
    </row>
    <row r="91" ht="12.75" customHeight="1">
      <c r="A91" s="13"/>
      <c r="B91" s="13"/>
      <c r="C91" s="13"/>
      <c r="D91" s="13"/>
      <c r="E91" s="13"/>
      <c r="F91" s="13"/>
    </row>
    <row r="92" ht="12.75" customHeight="1">
      <c r="A92" s="13"/>
      <c r="B92" s="13"/>
      <c r="C92" s="13"/>
      <c r="D92" s="13"/>
      <c r="E92" s="13"/>
      <c r="F92" s="13"/>
    </row>
    <row r="93" ht="12.75" customHeight="1">
      <c r="A93" s="13"/>
      <c r="B93" s="13"/>
      <c r="C93" s="13"/>
      <c r="D93" s="13"/>
      <c r="E93" s="13"/>
      <c r="F93" s="13"/>
    </row>
    <row r="94" ht="12.75" customHeight="1">
      <c r="A94" s="13"/>
      <c r="B94" s="13"/>
      <c r="C94" s="13"/>
      <c r="D94" s="13"/>
      <c r="E94" s="13"/>
      <c r="F94" s="13"/>
    </row>
    <row r="95" ht="12.75" customHeight="1">
      <c r="A95" s="13"/>
      <c r="B95" s="13"/>
      <c r="C95" s="13"/>
      <c r="D95" s="13"/>
      <c r="E95" s="13"/>
      <c r="F95" s="13"/>
    </row>
    <row r="96" ht="12.75" customHeight="1">
      <c r="A96" s="13"/>
      <c r="B96" s="13"/>
      <c r="C96" s="13"/>
      <c r="D96" s="13"/>
      <c r="E96" s="13"/>
      <c r="F96" s="13"/>
    </row>
    <row r="97" ht="12.75" customHeight="1">
      <c r="A97" s="13"/>
      <c r="B97" s="13"/>
      <c r="C97" s="13"/>
      <c r="D97" s="13"/>
      <c r="E97" s="13"/>
      <c r="F97" s="13"/>
    </row>
    <row r="98" ht="12.75" customHeight="1">
      <c r="A98" s="13"/>
      <c r="B98" s="13"/>
      <c r="C98" s="13"/>
      <c r="D98" s="13"/>
      <c r="E98" s="13"/>
      <c r="F98" s="13"/>
    </row>
    <row r="99" ht="12.75" customHeight="1">
      <c r="A99" s="13"/>
      <c r="B99" s="13"/>
      <c r="C99" s="13"/>
      <c r="D99" s="13"/>
      <c r="E99" s="13"/>
      <c r="F99" s="13"/>
    </row>
    <row r="100" ht="12.75" customHeight="1">
      <c r="A100" s="13"/>
      <c r="B100" s="13"/>
      <c r="C100" s="13"/>
      <c r="D100" s="13"/>
      <c r="E100" s="13"/>
      <c r="F100" s="13"/>
    </row>
    <row r="101" ht="12.75" customHeight="1">
      <c r="A101" s="13"/>
      <c r="B101" s="13"/>
      <c r="C101" s="13"/>
      <c r="D101" s="13"/>
      <c r="E101" s="13"/>
      <c r="F101" s="13"/>
    </row>
    <row r="102" ht="12.75" customHeight="1">
      <c r="A102" s="13"/>
      <c r="B102" s="13"/>
      <c r="C102" s="13"/>
      <c r="D102" s="13"/>
      <c r="E102" s="13"/>
      <c r="F102" s="13"/>
    </row>
    <row r="103" ht="12.75" customHeight="1">
      <c r="A103" s="13"/>
      <c r="B103" s="13"/>
      <c r="C103" s="13"/>
      <c r="D103" s="13"/>
      <c r="E103" s="13"/>
      <c r="F103" s="13"/>
    </row>
    <row r="104" ht="12.75" customHeight="1">
      <c r="A104" s="13"/>
      <c r="B104" s="13"/>
      <c r="C104" s="13"/>
      <c r="D104" s="13"/>
      <c r="E104" s="13"/>
      <c r="F104" s="13"/>
    </row>
    <row r="105" ht="12.75" customHeight="1">
      <c r="A105" s="13"/>
      <c r="B105" s="13"/>
      <c r="C105" s="13"/>
      <c r="D105" s="13"/>
      <c r="E105" s="13"/>
      <c r="F105" s="13"/>
    </row>
    <row r="106" ht="12.75" customHeight="1">
      <c r="A106" s="13"/>
      <c r="B106" s="13"/>
      <c r="C106" s="13"/>
      <c r="D106" s="13"/>
      <c r="E106" s="13"/>
      <c r="F106" s="13"/>
    </row>
    <row r="107" ht="12.75" customHeight="1">
      <c r="A107" s="13"/>
      <c r="B107" s="13"/>
      <c r="C107" s="13"/>
      <c r="D107" s="13"/>
      <c r="E107" s="13"/>
      <c r="F107" s="13"/>
    </row>
    <row r="108" ht="12.75" customHeight="1">
      <c r="A108" s="13"/>
      <c r="B108" s="13"/>
      <c r="C108" s="13"/>
      <c r="D108" s="13"/>
      <c r="E108" s="13"/>
      <c r="F108" s="13"/>
    </row>
    <row r="109" ht="12.75" customHeight="1">
      <c r="A109" s="13"/>
      <c r="B109" s="13"/>
      <c r="C109" s="13"/>
      <c r="D109" s="13"/>
      <c r="E109" s="13"/>
      <c r="F109" s="13"/>
    </row>
    <row r="110" ht="12.75" customHeight="1">
      <c r="A110" s="13"/>
      <c r="B110" s="13"/>
      <c r="C110" s="13"/>
      <c r="D110" s="13"/>
      <c r="E110" s="13"/>
      <c r="F110" s="13"/>
    </row>
    <row r="111" ht="12.75" customHeight="1">
      <c r="A111" s="13"/>
      <c r="B111" s="13"/>
      <c r="C111" s="13"/>
      <c r="D111" s="13"/>
      <c r="E111" s="13"/>
      <c r="F111" s="13"/>
    </row>
    <row r="112" ht="12.75" customHeight="1">
      <c r="A112" s="13"/>
      <c r="B112" s="13"/>
      <c r="C112" s="13"/>
      <c r="D112" s="13"/>
      <c r="E112" s="13"/>
      <c r="F112" s="13"/>
    </row>
    <row r="113" ht="12.75" customHeight="1">
      <c r="A113" s="13"/>
      <c r="B113" s="13"/>
      <c r="C113" s="13"/>
      <c r="D113" s="13"/>
      <c r="E113" s="13"/>
      <c r="F113" s="13"/>
    </row>
    <row r="114" ht="12.75" customHeight="1">
      <c r="A114" s="13"/>
      <c r="B114" s="13"/>
      <c r="C114" s="13"/>
      <c r="D114" s="13"/>
      <c r="E114" s="13"/>
      <c r="F114" s="13"/>
    </row>
    <row r="115" ht="12.75" customHeight="1">
      <c r="A115" s="13"/>
      <c r="B115" s="13"/>
      <c r="C115" s="13"/>
      <c r="D115" s="13"/>
      <c r="E115" s="13"/>
      <c r="F115" s="13"/>
    </row>
    <row r="116" ht="12.75" customHeight="1">
      <c r="A116" s="13"/>
      <c r="B116" s="13"/>
      <c r="C116" s="13"/>
      <c r="D116" s="13"/>
      <c r="E116" s="13"/>
      <c r="F116" s="13"/>
    </row>
    <row r="117" ht="12.75" customHeight="1">
      <c r="A117" s="13"/>
      <c r="B117" s="13"/>
      <c r="C117" s="13"/>
      <c r="D117" s="13"/>
      <c r="E117" s="13"/>
      <c r="F117" s="13"/>
    </row>
    <row r="118" ht="12.75" customHeight="1">
      <c r="A118" s="13"/>
      <c r="B118" s="13"/>
      <c r="C118" s="13"/>
      <c r="D118" s="13"/>
      <c r="E118" s="13"/>
      <c r="F118" s="13"/>
    </row>
    <row r="119" ht="12.75" customHeight="1">
      <c r="A119" s="13"/>
      <c r="B119" s="13"/>
      <c r="C119" s="13"/>
      <c r="D119" s="13"/>
      <c r="E119" s="13"/>
      <c r="F119" s="13"/>
    </row>
    <row r="120" ht="12.75" customHeight="1">
      <c r="A120" s="13"/>
      <c r="B120" s="13"/>
      <c r="C120" s="13"/>
      <c r="D120" s="13"/>
      <c r="E120" s="13"/>
      <c r="F120" s="13"/>
    </row>
    <row r="121" ht="12.75" customHeight="1">
      <c r="A121" s="13"/>
      <c r="B121" s="13"/>
      <c r="C121" s="13"/>
      <c r="D121" s="13"/>
      <c r="E121" s="13"/>
      <c r="F121" s="13"/>
    </row>
    <row r="122" ht="12.75" customHeight="1">
      <c r="A122" s="13"/>
      <c r="B122" s="13"/>
      <c r="C122" s="13"/>
      <c r="D122" s="13"/>
      <c r="E122" s="13"/>
      <c r="F122" s="13"/>
    </row>
    <row r="123" ht="12.75" customHeight="1">
      <c r="A123" s="13"/>
      <c r="B123" s="13"/>
      <c r="C123" s="13"/>
      <c r="D123" s="13"/>
      <c r="E123" s="13"/>
      <c r="F123" s="13"/>
    </row>
    <row r="124" ht="12.75" customHeight="1">
      <c r="A124" s="13"/>
      <c r="B124" s="13"/>
      <c r="C124" s="13"/>
      <c r="D124" s="13"/>
      <c r="E124" s="13"/>
      <c r="F124" s="13"/>
    </row>
    <row r="125" ht="12.75" customHeight="1">
      <c r="A125" s="13"/>
      <c r="B125" s="13"/>
      <c r="C125" s="13"/>
      <c r="D125" s="13"/>
      <c r="E125" s="13"/>
      <c r="F125" s="13"/>
    </row>
    <row r="126" ht="12.75" customHeight="1">
      <c r="A126" s="13"/>
      <c r="B126" s="13"/>
      <c r="C126" s="13"/>
      <c r="D126" s="13"/>
      <c r="E126" s="13"/>
      <c r="F126" s="13"/>
    </row>
    <row r="127" ht="12.75" customHeight="1">
      <c r="A127" s="13"/>
      <c r="B127" s="13"/>
      <c r="C127" s="13"/>
      <c r="D127" s="13"/>
      <c r="E127" s="13"/>
      <c r="F127" s="13"/>
    </row>
    <row r="128" ht="12.75" customHeight="1">
      <c r="A128" s="13"/>
      <c r="B128" s="13"/>
      <c r="C128" s="13"/>
      <c r="D128" s="13"/>
      <c r="E128" s="13"/>
      <c r="F128" s="13"/>
    </row>
    <row r="129" ht="12.75" customHeight="1">
      <c r="A129" s="13"/>
      <c r="B129" s="13"/>
      <c r="C129" s="13"/>
      <c r="D129" s="13"/>
      <c r="E129" s="13"/>
      <c r="F129" s="13"/>
    </row>
    <row r="130" ht="12.75" customHeight="1">
      <c r="A130" s="13"/>
      <c r="B130" s="13"/>
      <c r="C130" s="13"/>
      <c r="D130" s="13"/>
      <c r="E130" s="13"/>
      <c r="F130" s="13"/>
    </row>
    <row r="131" ht="12.75" customHeight="1">
      <c r="A131" s="13"/>
      <c r="B131" s="13"/>
      <c r="C131" s="13"/>
      <c r="D131" s="13"/>
      <c r="E131" s="13"/>
      <c r="F131" s="13"/>
    </row>
    <row r="132" ht="12.75" customHeight="1">
      <c r="A132" s="13"/>
      <c r="B132" s="13"/>
      <c r="C132" s="13"/>
      <c r="D132" s="13"/>
      <c r="E132" s="13"/>
      <c r="F132" s="13"/>
    </row>
    <row r="133" ht="12.75" customHeight="1">
      <c r="A133" s="13"/>
      <c r="B133" s="13"/>
      <c r="C133" s="13"/>
      <c r="D133" s="13"/>
      <c r="E133" s="13"/>
      <c r="F133" s="13"/>
    </row>
    <row r="134" ht="12.75" customHeight="1">
      <c r="A134" s="13"/>
      <c r="B134" s="13"/>
      <c r="C134" s="13"/>
      <c r="D134" s="13"/>
      <c r="E134" s="13"/>
      <c r="F134" s="13"/>
    </row>
    <row r="135" ht="12.75" customHeight="1">
      <c r="A135" s="13"/>
      <c r="B135" s="13"/>
      <c r="C135" s="13"/>
      <c r="D135" s="13"/>
      <c r="E135" s="13"/>
      <c r="F135" s="13"/>
    </row>
    <row r="136" ht="12.75" customHeight="1">
      <c r="A136" s="13"/>
      <c r="B136" s="13"/>
      <c r="C136" s="13"/>
      <c r="D136" s="13"/>
      <c r="E136" s="13"/>
      <c r="F136" s="13"/>
    </row>
    <row r="137" ht="12.75" customHeight="1">
      <c r="A137" s="13"/>
      <c r="B137" s="13"/>
      <c r="C137" s="13"/>
      <c r="D137" s="13"/>
      <c r="E137" s="13"/>
      <c r="F137" s="13"/>
    </row>
    <row r="138" ht="12.75" customHeight="1">
      <c r="A138" s="13"/>
      <c r="B138" s="13"/>
      <c r="C138" s="13"/>
      <c r="D138" s="13"/>
      <c r="E138" s="13"/>
      <c r="F138" s="13"/>
    </row>
    <row r="139" ht="12.75" customHeight="1">
      <c r="A139" s="13"/>
      <c r="B139" s="13"/>
      <c r="C139" s="13"/>
      <c r="D139" s="13"/>
      <c r="E139" s="13"/>
      <c r="F139" s="13"/>
    </row>
    <row r="140" ht="12.75" customHeight="1">
      <c r="A140" s="13"/>
      <c r="B140" s="13"/>
      <c r="C140" s="13"/>
      <c r="D140" s="13"/>
      <c r="E140" s="13"/>
      <c r="F140" s="13"/>
    </row>
    <row r="141" ht="12.75" customHeight="1">
      <c r="A141" s="13"/>
      <c r="B141" s="13"/>
      <c r="C141" s="13"/>
      <c r="D141" s="13"/>
      <c r="E141" s="13"/>
      <c r="F141" s="13"/>
    </row>
    <row r="142" ht="12.75" customHeight="1">
      <c r="A142" s="13"/>
      <c r="B142" s="13"/>
      <c r="C142" s="13"/>
      <c r="D142" s="13"/>
      <c r="E142" s="13"/>
      <c r="F142" s="13"/>
    </row>
    <row r="143" ht="12.75" customHeight="1">
      <c r="A143" s="13"/>
      <c r="B143" s="13"/>
      <c r="C143" s="13"/>
      <c r="D143" s="13"/>
      <c r="E143" s="13"/>
      <c r="F143" s="13"/>
    </row>
    <row r="144" ht="12.75" customHeight="1">
      <c r="A144" s="13"/>
      <c r="B144" s="13"/>
      <c r="C144" s="13"/>
      <c r="D144" s="13"/>
      <c r="E144" s="13"/>
      <c r="F144" s="13"/>
    </row>
    <row r="145" ht="12.75" customHeight="1">
      <c r="A145" s="13"/>
      <c r="B145" s="13"/>
      <c r="C145" s="13"/>
      <c r="D145" s="13"/>
      <c r="E145" s="13"/>
      <c r="F145" s="13"/>
    </row>
    <row r="146" ht="12.75" customHeight="1">
      <c r="A146" s="13"/>
      <c r="B146" s="13"/>
      <c r="C146" s="13"/>
      <c r="D146" s="13"/>
      <c r="E146" s="13"/>
      <c r="F146" s="13"/>
    </row>
    <row r="147" ht="12.75" customHeight="1">
      <c r="A147" s="13"/>
      <c r="B147" s="13"/>
      <c r="C147" s="13"/>
      <c r="D147" s="13"/>
      <c r="E147" s="13"/>
      <c r="F147" s="13"/>
    </row>
    <row r="148" ht="12.75" customHeight="1">
      <c r="A148" s="13"/>
      <c r="B148" s="13"/>
      <c r="C148" s="13"/>
      <c r="D148" s="13"/>
      <c r="E148" s="13"/>
      <c r="F148" s="13"/>
    </row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1:G1"/>
  </mergeCells>
  <printOptions/>
  <pageMargins bottom="0.75" footer="0.0" header="0.0" left="0.7" right="0.7" top="0.75"/>
  <pageSetup orientation="landscape"/>
  <headerFooter>
    <oddHeader>&amp;C132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9.57"/>
    <col customWidth="1" min="3" max="3" width="9.71"/>
    <col customWidth="1" min="4" max="4" width="10.14"/>
    <col customWidth="1" min="5" max="5" width="8.71"/>
    <col customWidth="1" min="6" max="6" width="8.43"/>
    <col customWidth="1" min="7" max="26" width="8.0"/>
  </cols>
  <sheetData>
    <row r="1" ht="15.0" customHeight="1">
      <c r="A1" s="9" t="s">
        <v>73</v>
      </c>
    </row>
    <row r="2" ht="12.75" customHeight="1">
      <c r="A2" s="43" t="s">
        <v>74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4"/>
      <c r="B3" s="38"/>
      <c r="C3" s="38" t="s">
        <v>75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ht="15.0" customHeight="1">
      <c r="A4" s="45" t="s">
        <v>76</v>
      </c>
      <c r="B4" s="46">
        <v>1997.0</v>
      </c>
      <c r="C4" s="46">
        <v>1998.0</v>
      </c>
      <c r="D4" s="46">
        <v>1999.0</v>
      </c>
      <c r="E4" s="46">
        <v>2000.0</v>
      </c>
      <c r="F4" s="46">
        <v>2001.0</v>
      </c>
      <c r="G4" s="9"/>
    </row>
    <row r="5" ht="15.0" customHeight="1">
      <c r="A5" s="47" t="s">
        <v>77</v>
      </c>
      <c r="B5" s="48">
        <v>4274.1</v>
      </c>
      <c r="C5" s="48">
        <v>4455.62</v>
      </c>
      <c r="D5" s="48">
        <v>4987.96</v>
      </c>
      <c r="E5" s="49">
        <v>4615.84</v>
      </c>
      <c r="F5" s="50">
        <v>4994.75</v>
      </c>
      <c r="G5" s="9"/>
    </row>
    <row r="6" ht="15.0" customHeight="1">
      <c r="A6" s="47" t="s">
        <v>78</v>
      </c>
      <c r="B6" s="48">
        <v>4041.9</v>
      </c>
      <c r="C6" s="48">
        <v>4175.64</v>
      </c>
      <c r="D6" s="48">
        <v>4711.23</v>
      </c>
      <c r="E6" s="49">
        <v>4376.953</v>
      </c>
      <c r="F6" s="50">
        <v>4700.47</v>
      </c>
      <c r="G6" s="9"/>
    </row>
    <row r="7" ht="15.0" customHeight="1">
      <c r="A7" s="47" t="s">
        <v>79</v>
      </c>
      <c r="B7" s="48">
        <v>232.2</v>
      </c>
      <c r="C7" s="48">
        <v>279.98</v>
      </c>
      <c r="D7" s="48">
        <v>276.73</v>
      </c>
      <c r="E7" s="49">
        <v>238.889</v>
      </c>
      <c r="F7" s="29">
        <v>294.28</v>
      </c>
      <c r="G7" s="9"/>
    </row>
    <row r="8" ht="15.0" customHeight="1">
      <c r="A8" s="51"/>
      <c r="B8" s="48"/>
      <c r="C8" s="48"/>
      <c r="D8" s="25"/>
      <c r="E8" s="49"/>
      <c r="F8" s="29"/>
      <c r="G8" s="9"/>
    </row>
    <row r="9" ht="15.0" customHeight="1">
      <c r="A9" s="47" t="s">
        <v>80</v>
      </c>
      <c r="B9" s="48">
        <v>4978.0</v>
      </c>
      <c r="C9" s="48">
        <v>5516.37</v>
      </c>
      <c r="D9" s="48">
        <v>7834.88</v>
      </c>
      <c r="E9" s="49">
        <v>7875.0</v>
      </c>
      <c r="F9" s="52">
        <v>8990.2</v>
      </c>
      <c r="G9" s="9"/>
    </row>
    <row r="10" ht="15.0" customHeight="1">
      <c r="A10" s="47" t="s">
        <v>78</v>
      </c>
      <c r="B10" s="48">
        <v>3453.6</v>
      </c>
      <c r="C10" s="48">
        <v>3620.94</v>
      </c>
      <c r="D10" s="48">
        <v>5845.28</v>
      </c>
      <c r="E10" s="49">
        <v>6231.31</v>
      </c>
      <c r="F10" s="29">
        <v>6988.78</v>
      </c>
      <c r="G10" s="9"/>
    </row>
    <row r="11" ht="15.0" customHeight="1">
      <c r="A11" s="47" t="s">
        <v>79</v>
      </c>
      <c r="B11" s="48">
        <v>1524.4</v>
      </c>
      <c r="C11" s="48">
        <v>1895.43</v>
      </c>
      <c r="D11" s="48">
        <v>1989.6</v>
      </c>
      <c r="E11" s="49">
        <v>1643.687</v>
      </c>
      <c r="F11" s="29">
        <v>2001.42</v>
      </c>
      <c r="G11" s="9"/>
    </row>
    <row r="12" ht="15.0" customHeight="1">
      <c r="A12" s="51"/>
      <c r="B12" s="48"/>
      <c r="C12" s="48"/>
      <c r="D12" s="48"/>
      <c r="E12" s="49"/>
      <c r="F12" s="29"/>
      <c r="G12" s="9"/>
    </row>
    <row r="13" ht="15.0" customHeight="1">
      <c r="A13" s="47" t="s">
        <v>81</v>
      </c>
      <c r="B13" s="48">
        <v>-703.9</v>
      </c>
      <c r="C13" s="48">
        <v>-1060.75</v>
      </c>
      <c r="D13" s="48">
        <v>-2846.92</v>
      </c>
      <c r="E13" s="49">
        <v>-3259.16</v>
      </c>
      <c r="F13" s="29" t="s">
        <v>82</v>
      </c>
      <c r="G13" s="9"/>
    </row>
    <row r="14" ht="15.0" customHeight="1">
      <c r="A14" s="47" t="s">
        <v>78</v>
      </c>
      <c r="B14" s="48">
        <v>588.3</v>
      </c>
      <c r="C14" s="48">
        <v>554.7</v>
      </c>
      <c r="D14" s="48">
        <v>-1134.05</v>
      </c>
      <c r="E14" s="49">
        <v>-1854.36</v>
      </c>
      <c r="F14" s="52" t="s">
        <v>83</v>
      </c>
      <c r="G14" s="9"/>
    </row>
    <row r="15" ht="15.0" customHeight="1">
      <c r="A15" s="53" t="s">
        <v>79</v>
      </c>
      <c r="B15" s="54">
        <v>-1292.2</v>
      </c>
      <c r="C15" s="54">
        <v>-1615.45</v>
      </c>
      <c r="D15" s="54">
        <v>-1712.87</v>
      </c>
      <c r="E15" s="55">
        <v>-1404.8</v>
      </c>
      <c r="F15" s="56" t="s">
        <v>84</v>
      </c>
      <c r="G15" s="9"/>
    </row>
    <row r="16" ht="15.0" customHeight="1">
      <c r="A16" s="57" t="s">
        <v>85</v>
      </c>
      <c r="B16" s="58"/>
      <c r="C16" s="58"/>
      <c r="D16" s="58"/>
      <c r="E16" s="28"/>
      <c r="F16" s="27"/>
      <c r="G16" s="9"/>
    </row>
    <row r="17" ht="11.25" customHeight="1">
      <c r="A17" s="23" t="s">
        <v>63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1.25" customHeight="1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2.75" customHeight="1">
      <c r="A19" s="30" t="s">
        <v>86</v>
      </c>
      <c r="B19" s="31"/>
      <c r="C19" s="32"/>
      <c r="D19" s="33"/>
      <c r="E19" s="34"/>
      <c r="F19" s="34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</row>
    <row r="20" ht="15.0" customHeight="1">
      <c r="A20" s="39"/>
      <c r="B20" s="39"/>
      <c r="C20" s="39"/>
      <c r="D20" s="39"/>
      <c r="E20" s="39"/>
      <c r="F20" s="39"/>
      <c r="G20" s="9"/>
    </row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&amp;C133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43"/>
    <col customWidth="1" min="2" max="2" width="7.86"/>
    <col customWidth="1" min="3" max="3" width="7.14"/>
    <col customWidth="1" min="4" max="4" width="0.86"/>
    <col customWidth="1" min="5" max="5" width="7.43"/>
    <col customWidth="1" min="6" max="6" width="6.71"/>
    <col customWidth="1" min="7" max="7" width="0.71"/>
    <col customWidth="1" min="8" max="8" width="7.29"/>
    <col customWidth="1" min="9" max="9" width="6.71"/>
    <col customWidth="1" min="10" max="26" width="8.0"/>
  </cols>
  <sheetData>
    <row r="1" ht="15.0" customHeight="1">
      <c r="A1" s="59" t="s">
        <v>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ht="12.75" customHeight="1">
      <c r="A2" s="60" t="s">
        <v>88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60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61"/>
      <c r="B4" s="62" t="s">
        <v>89</v>
      </c>
      <c r="C4" s="63"/>
      <c r="D4" s="64"/>
      <c r="E4" s="62" t="s">
        <v>90</v>
      </c>
      <c r="F4" s="63"/>
      <c r="G4" s="64"/>
      <c r="H4" s="62" t="s">
        <v>91</v>
      </c>
      <c r="I4" s="63"/>
    </row>
    <row r="5" ht="13.5" customHeight="1">
      <c r="A5" s="65" t="s">
        <v>92</v>
      </c>
      <c r="B5" s="66" t="s">
        <v>93</v>
      </c>
      <c r="C5" s="66" t="s">
        <v>94</v>
      </c>
      <c r="D5" s="66"/>
      <c r="E5" s="66" t="s">
        <v>95</v>
      </c>
      <c r="F5" s="66" t="s">
        <v>94</v>
      </c>
      <c r="G5" s="66"/>
      <c r="H5" s="66" t="s">
        <v>95</v>
      </c>
      <c r="I5" s="66" t="s">
        <v>94</v>
      </c>
    </row>
    <row r="6" ht="13.5" customHeight="1">
      <c r="A6" s="67"/>
      <c r="B6" s="68" t="s">
        <v>96</v>
      </c>
      <c r="C6" s="68" t="s">
        <v>97</v>
      </c>
      <c r="D6" s="68"/>
      <c r="E6" s="68" t="s">
        <v>96</v>
      </c>
      <c r="F6" s="68" t="s">
        <v>97</v>
      </c>
      <c r="G6" s="68"/>
      <c r="H6" s="68" t="s">
        <v>96</v>
      </c>
      <c r="I6" s="68" t="s">
        <v>97</v>
      </c>
    </row>
    <row r="7" ht="13.5" customHeight="1">
      <c r="A7" s="69" t="s">
        <v>98</v>
      </c>
      <c r="B7" s="70">
        <v>180.08</v>
      </c>
      <c r="C7" s="70">
        <v>61.82388706360569</v>
      </c>
      <c r="D7" s="70"/>
      <c r="E7" s="25">
        <v>181.38</v>
      </c>
      <c r="F7" s="71">
        <v>58.33249716345449</v>
      </c>
      <c r="G7" s="71"/>
      <c r="H7" s="25">
        <v>71.27</v>
      </c>
      <c r="I7" s="71">
        <v>47.17449466300055</v>
      </c>
    </row>
    <row r="8" ht="13.5" customHeight="1">
      <c r="A8" s="69" t="s">
        <v>99</v>
      </c>
      <c r="B8" s="70">
        <v>4.84</v>
      </c>
      <c r="C8" s="70">
        <v>1.6616371245438224</v>
      </c>
      <c r="D8" s="70"/>
      <c r="E8" s="25">
        <v>5.23</v>
      </c>
      <c r="F8" s="71">
        <v>1.6819878716775114</v>
      </c>
      <c r="G8" s="71"/>
      <c r="H8" s="25">
        <v>3.89</v>
      </c>
      <c r="I8" s="71">
        <v>2.5748391221982905</v>
      </c>
    </row>
    <row r="9" ht="13.5" customHeight="1">
      <c r="A9" s="69" t="s">
        <v>100</v>
      </c>
      <c r="B9" s="72">
        <v>73.28</v>
      </c>
      <c r="C9" s="70">
        <v>25.158010017886635</v>
      </c>
      <c r="D9" s="70"/>
      <c r="E9" s="71">
        <v>82.65</v>
      </c>
      <c r="F9" s="71">
        <v>26.58055403329757</v>
      </c>
      <c r="G9" s="71"/>
      <c r="H9" s="25">
        <v>44.11</v>
      </c>
      <c r="I9" s="71">
        <v>29.196954673564672</v>
      </c>
    </row>
    <row r="10" ht="13.5" customHeight="1">
      <c r="A10" s="69" t="s">
        <v>101</v>
      </c>
      <c r="B10" s="70">
        <v>0.104</v>
      </c>
      <c r="C10" s="70">
        <v>0.03570459937036312</v>
      </c>
      <c r="D10" s="70"/>
      <c r="E10" s="49" t="s">
        <v>30</v>
      </c>
      <c r="F10" s="52" t="s">
        <v>30</v>
      </c>
      <c r="G10" s="52"/>
      <c r="H10" s="29" t="s">
        <v>30</v>
      </c>
      <c r="I10" s="52" t="s">
        <v>30</v>
      </c>
    </row>
    <row r="11" ht="13.5" customHeight="1">
      <c r="A11" s="69" t="s">
        <v>102</v>
      </c>
      <c r="B11" s="70">
        <v>3.78</v>
      </c>
      <c r="C11" s="70">
        <v>1.2977248617305057</v>
      </c>
      <c r="D11" s="70"/>
      <c r="E11" s="49">
        <v>8.85</v>
      </c>
      <c r="F11" s="71">
        <v>2.846193626069976</v>
      </c>
      <c r="G11" s="71"/>
      <c r="H11" s="71">
        <v>5.0</v>
      </c>
      <c r="I11" s="71">
        <v>3.309561853725309</v>
      </c>
    </row>
    <row r="12" ht="13.5" customHeight="1">
      <c r="A12" s="69" t="s">
        <v>103</v>
      </c>
      <c r="B12" s="72">
        <v>17.73</v>
      </c>
      <c r="C12" s="70">
        <v>6.086947565735945</v>
      </c>
      <c r="D12" s="70"/>
      <c r="E12" s="49">
        <v>5.04</v>
      </c>
      <c r="F12" s="71">
        <v>1.6208831497618845</v>
      </c>
      <c r="G12" s="71"/>
      <c r="H12" s="25">
        <v>10.92</v>
      </c>
      <c r="I12" s="71">
        <v>7.228083088536074</v>
      </c>
    </row>
    <row r="13" ht="13.5" customHeight="1">
      <c r="A13" s="69" t="s">
        <v>104</v>
      </c>
      <c r="B13" s="72">
        <v>0.69</v>
      </c>
      <c r="C13" s="70">
        <v>0.23688628428413994</v>
      </c>
      <c r="D13" s="70"/>
      <c r="E13" s="49" t="s">
        <v>30</v>
      </c>
      <c r="F13" s="52" t="s">
        <v>30</v>
      </c>
      <c r="G13" s="52"/>
      <c r="H13" s="29" t="s">
        <v>30</v>
      </c>
      <c r="I13" s="52" t="s">
        <v>30</v>
      </c>
    </row>
    <row r="14" ht="13.5" customHeight="1">
      <c r="A14" s="69" t="s">
        <v>105</v>
      </c>
      <c r="B14" s="49" t="s">
        <v>30</v>
      </c>
      <c r="C14" s="70">
        <v>0.0</v>
      </c>
      <c r="D14" s="70"/>
      <c r="E14" s="49" t="s">
        <v>30</v>
      </c>
      <c r="F14" s="52" t="s">
        <v>30</v>
      </c>
      <c r="G14" s="52"/>
      <c r="H14" s="29" t="s">
        <v>30</v>
      </c>
      <c r="I14" s="52" t="s">
        <v>30</v>
      </c>
    </row>
    <row r="15" ht="13.5" customHeight="1">
      <c r="A15" s="69" t="s">
        <v>106</v>
      </c>
      <c r="B15" s="72">
        <v>0.25</v>
      </c>
      <c r="C15" s="70">
        <v>0.0858283638710652</v>
      </c>
      <c r="D15" s="70"/>
      <c r="E15" s="49" t="s">
        <v>30</v>
      </c>
      <c r="F15" s="52" t="s">
        <v>30</v>
      </c>
      <c r="G15" s="52"/>
      <c r="H15" s="29" t="s">
        <v>30</v>
      </c>
      <c r="I15" s="52" t="s">
        <v>30</v>
      </c>
    </row>
    <row r="16" ht="13.5" customHeight="1">
      <c r="A16" s="69" t="s">
        <v>107</v>
      </c>
      <c r="B16" s="70">
        <v>0.3</v>
      </c>
      <c r="C16" s="70">
        <v>0.10299403664527824</v>
      </c>
      <c r="D16" s="70"/>
      <c r="E16" s="49">
        <v>2.28</v>
      </c>
      <c r="F16" s="71">
        <v>0.7332566629875191</v>
      </c>
      <c r="G16" s="71"/>
      <c r="H16" s="25">
        <v>0.31</v>
      </c>
      <c r="I16" s="71">
        <v>0.20519283493096915</v>
      </c>
    </row>
    <row r="17" ht="13.5" customHeight="1">
      <c r="A17" s="69" t="s">
        <v>108</v>
      </c>
      <c r="B17" s="70">
        <v>5.104</v>
      </c>
      <c r="C17" s="70">
        <v>1.7522718767916672</v>
      </c>
      <c r="D17" s="70"/>
      <c r="E17" s="49" t="s">
        <v>30</v>
      </c>
      <c r="F17" s="52" t="s">
        <v>30</v>
      </c>
      <c r="G17" s="52"/>
      <c r="H17" s="29" t="s">
        <v>30</v>
      </c>
      <c r="I17" s="52" t="s">
        <v>30</v>
      </c>
    </row>
    <row r="18" ht="13.5" customHeight="1">
      <c r="A18" s="69" t="s">
        <v>109</v>
      </c>
      <c r="B18" s="72">
        <v>0.718</v>
      </c>
      <c r="C18" s="70">
        <v>0.24649906103769922</v>
      </c>
      <c r="D18" s="70"/>
      <c r="E18" s="49">
        <v>0.39</v>
      </c>
      <c r="F18" s="71">
        <v>0.12542548182681248</v>
      </c>
      <c r="G18" s="71"/>
      <c r="H18" s="25">
        <v>0.08</v>
      </c>
      <c r="I18" s="71">
        <v>0.05295298965960494</v>
      </c>
      <c r="K18" s="71"/>
    </row>
    <row r="19" ht="13.5" customHeight="1">
      <c r="A19" s="69" t="s">
        <v>110</v>
      </c>
      <c r="B19" s="70">
        <v>0.215</v>
      </c>
      <c r="C19" s="70">
        <v>0.07381239292911607</v>
      </c>
      <c r="D19" s="70"/>
      <c r="E19" s="49" t="s">
        <v>30</v>
      </c>
      <c r="F19" s="52" t="s">
        <v>30</v>
      </c>
      <c r="G19" s="52"/>
      <c r="H19" s="29" t="s">
        <v>30</v>
      </c>
      <c r="I19" s="52" t="s">
        <v>30</v>
      </c>
    </row>
    <row r="20" ht="13.5" customHeight="1">
      <c r="A20" s="69" t="s">
        <v>111</v>
      </c>
      <c r="B20" s="70">
        <v>4.188</v>
      </c>
      <c r="C20" s="70">
        <v>1.4377967515680843</v>
      </c>
      <c r="D20" s="70"/>
      <c r="E20" s="25">
        <v>0.04</v>
      </c>
      <c r="F20" s="71">
        <v>0.012864151982237178</v>
      </c>
      <c r="G20" s="71"/>
      <c r="H20" s="25">
        <v>0.005</v>
      </c>
      <c r="I20" s="71">
        <v>0.0033095618537253087</v>
      </c>
    </row>
    <row r="21" ht="13.5" customHeight="1">
      <c r="A21" s="69" t="s">
        <v>112</v>
      </c>
      <c r="B21" s="49" t="s">
        <v>30</v>
      </c>
      <c r="C21" s="52" t="s">
        <v>30</v>
      </c>
      <c r="D21" s="52"/>
      <c r="E21" s="25">
        <v>7.09</v>
      </c>
      <c r="F21" s="71">
        <v>2.28017093885154</v>
      </c>
      <c r="G21" s="71"/>
      <c r="H21" s="25">
        <v>2.13</v>
      </c>
      <c r="I21" s="71">
        <v>1.4098733496869815</v>
      </c>
    </row>
    <row r="22" ht="13.5" customHeight="1">
      <c r="A22" s="69" t="s">
        <v>113</v>
      </c>
      <c r="B22" s="49" t="s">
        <v>30</v>
      </c>
      <c r="C22" s="52" t="s">
        <v>30</v>
      </c>
      <c r="D22" s="52"/>
      <c r="E22" s="25">
        <v>0.32</v>
      </c>
      <c r="F22" s="71">
        <v>0.10291321585789742</v>
      </c>
      <c r="G22" s="71"/>
      <c r="H22" s="25">
        <v>0.08</v>
      </c>
      <c r="I22" s="71">
        <v>0.05295298965960494</v>
      </c>
    </row>
    <row r="23" ht="13.5" customHeight="1">
      <c r="A23" s="69" t="s">
        <v>114</v>
      </c>
      <c r="B23" s="49" t="s">
        <v>30</v>
      </c>
      <c r="C23" s="52" t="s">
        <v>30</v>
      </c>
      <c r="D23" s="52"/>
      <c r="E23" s="25">
        <v>9.35</v>
      </c>
      <c r="F23" s="71">
        <v>3.0069955258479406</v>
      </c>
      <c r="G23" s="71"/>
      <c r="H23" s="25">
        <v>12.78</v>
      </c>
      <c r="I23" s="71">
        <v>8.459240098121889</v>
      </c>
    </row>
    <row r="24" ht="13.5" customHeight="1">
      <c r="A24" s="69" t="s">
        <v>115</v>
      </c>
      <c r="B24" s="49" t="s">
        <v>30</v>
      </c>
      <c r="C24" s="52" t="s">
        <v>30</v>
      </c>
      <c r="D24" s="52"/>
      <c r="E24" s="25">
        <v>0.0016</v>
      </c>
      <c r="F24" s="71">
        <v>5.145660792894872E-4</v>
      </c>
      <c r="G24" s="71"/>
      <c r="H24" s="73">
        <v>0.0024</v>
      </c>
      <c r="I24" s="71">
        <v>0.0015885896897881479</v>
      </c>
    </row>
    <row r="25" ht="13.5" customHeight="1">
      <c r="A25" s="69" t="s">
        <v>116</v>
      </c>
      <c r="B25" s="49" t="s">
        <v>30</v>
      </c>
      <c r="C25" s="52" t="s">
        <v>30</v>
      </c>
      <c r="D25" s="52"/>
      <c r="E25" s="25">
        <v>4.05</v>
      </c>
      <c r="F25" s="71">
        <v>1.3024953882015144</v>
      </c>
      <c r="G25" s="71"/>
      <c r="H25" s="71">
        <v>0.39</v>
      </c>
      <c r="I25" s="71">
        <v>0.2581458245905741</v>
      </c>
    </row>
    <row r="26" ht="13.5" customHeight="1">
      <c r="A26" s="69" t="s">
        <v>117</v>
      </c>
      <c r="B26" s="49" t="s">
        <v>30</v>
      </c>
      <c r="C26" s="52" t="s">
        <v>30</v>
      </c>
      <c r="D26" s="52"/>
      <c r="E26" s="25">
        <v>0.57</v>
      </c>
      <c r="F26" s="71">
        <v>0.18331416574687978</v>
      </c>
      <c r="G26" s="71"/>
      <c r="H26" s="49" t="s">
        <v>30</v>
      </c>
      <c r="I26" s="52" t="s">
        <v>30</v>
      </c>
    </row>
    <row r="27" ht="13.5" customHeight="1">
      <c r="A27" s="69" t="s">
        <v>118</v>
      </c>
      <c r="B27" s="49" t="s">
        <v>30</v>
      </c>
      <c r="C27" s="52" t="s">
        <v>30</v>
      </c>
      <c r="D27" s="52"/>
      <c r="E27" s="25">
        <v>3.69</v>
      </c>
      <c r="F27" s="71">
        <v>1.1867180203613796</v>
      </c>
      <c r="G27" s="71"/>
      <c r="H27" s="49" t="s">
        <v>30</v>
      </c>
      <c r="I27" s="52" t="s">
        <v>30</v>
      </c>
    </row>
    <row r="28" ht="13.5" customHeight="1">
      <c r="A28" s="69" t="s">
        <v>119</v>
      </c>
      <c r="B28" s="49" t="s">
        <v>30</v>
      </c>
      <c r="C28" s="52" t="s">
        <v>30</v>
      </c>
      <c r="D28" s="52"/>
      <c r="E28" s="25">
        <v>0.01</v>
      </c>
      <c r="F28" s="71">
        <v>0.0032160379955592944</v>
      </c>
      <c r="G28" s="71"/>
      <c r="H28" s="49" t="s">
        <v>30</v>
      </c>
      <c r="I28" s="52" t="s">
        <v>30</v>
      </c>
    </row>
    <row r="29" ht="13.5" customHeight="1">
      <c r="A29" s="69"/>
      <c r="B29" s="49"/>
      <c r="C29" s="52"/>
      <c r="D29" s="52"/>
      <c r="E29" s="25"/>
      <c r="F29" s="71"/>
      <c r="G29" s="71"/>
      <c r="H29" s="49"/>
      <c r="I29" s="52"/>
    </row>
    <row r="30" ht="13.5" customHeight="1">
      <c r="A30" s="74" t="s">
        <v>120</v>
      </c>
      <c r="B30" s="75">
        <v>291.279</v>
      </c>
      <c r="C30" s="76">
        <v>100.0</v>
      </c>
      <c r="D30" s="76"/>
      <c r="E30" s="75">
        <v>310.9416</v>
      </c>
      <c r="F30" s="75">
        <v>100.0</v>
      </c>
      <c r="G30" s="75"/>
      <c r="H30" s="75">
        <v>152.26</v>
      </c>
      <c r="I30" s="75">
        <v>100.0</v>
      </c>
    </row>
    <row r="31" ht="15.0" customHeight="1">
      <c r="A31" s="77" t="s">
        <v>62</v>
      </c>
      <c r="B31" s="38"/>
      <c r="C31" s="78"/>
      <c r="D31" s="78"/>
      <c r="E31" s="38"/>
      <c r="F31" s="39"/>
      <c r="G31" s="39"/>
      <c r="H31" s="9"/>
      <c r="I31" s="39"/>
    </row>
    <row r="32" ht="11.25" customHeight="1">
      <c r="A32" s="24" t="s">
        <v>121</v>
      </c>
      <c r="B32" s="79"/>
      <c r="C32" s="79"/>
      <c r="D32" s="79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1.25" customHeight="1">
      <c r="A33" s="24" t="s">
        <v>122</v>
      </c>
      <c r="B33" s="79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1.25" customHeight="1">
      <c r="A34" s="24" t="s">
        <v>123</v>
      </c>
      <c r="B34" s="79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1.25" customHeight="1">
      <c r="A35" s="24"/>
      <c r="B35" s="79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2.75" customHeight="1">
      <c r="A36" s="31" t="s">
        <v>124</v>
      </c>
      <c r="B36" s="31"/>
      <c r="C36" s="31"/>
      <c r="D36" s="31"/>
      <c r="E36" s="31"/>
      <c r="F36" s="39"/>
      <c r="G36" s="39"/>
      <c r="H36" s="39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</row>
    <row r="37" ht="12.75" customHeight="1">
      <c r="A37" s="31"/>
      <c r="B37" s="31"/>
      <c r="C37" s="31"/>
      <c r="D37" s="31"/>
      <c r="E37" s="39"/>
      <c r="F37" s="39"/>
      <c r="G37" s="39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3">
    <mergeCell ref="B4:C4"/>
    <mergeCell ref="E4:F4"/>
    <mergeCell ref="H4:I4"/>
  </mergeCells>
  <printOptions/>
  <pageMargins bottom="0.75" footer="0.0" header="0.0" left="0.7" right="0.7" top="0.75"/>
  <pageSetup orientation="landscape"/>
  <headerFooter>
    <oddHeader>&amp;C134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43"/>
    <col customWidth="1" min="2" max="2" width="10.57"/>
    <col customWidth="1" min="3" max="3" width="10.29"/>
    <col customWidth="1" min="4" max="4" width="2.29"/>
    <col customWidth="1" min="5" max="5" width="9.57"/>
    <col customWidth="1" min="6" max="26" width="8.0"/>
  </cols>
  <sheetData>
    <row r="1" ht="15.0" customHeight="1">
      <c r="A1" s="59" t="s">
        <v>125</v>
      </c>
      <c r="B1" s="78"/>
      <c r="C1" s="38"/>
      <c r="D1" s="38"/>
      <c r="E1" s="38"/>
      <c r="F1" s="78"/>
      <c r="G1" s="38"/>
      <c r="H1" s="38"/>
    </row>
    <row r="2" ht="12.75" customHeight="1">
      <c r="A2" s="60" t="s">
        <v>126</v>
      </c>
      <c r="B2" s="70"/>
      <c r="C2" s="25"/>
      <c r="D2" s="25"/>
      <c r="E2" s="25"/>
      <c r="F2" s="70"/>
      <c r="G2" s="25"/>
      <c r="H2" s="25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1.25" customHeight="1">
      <c r="A3" s="24"/>
      <c r="B3" s="79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3.5" customHeight="1">
      <c r="A4" s="80" t="s">
        <v>92</v>
      </c>
      <c r="B4" s="81" t="s">
        <v>95</v>
      </c>
      <c r="C4" s="82" t="s">
        <v>94</v>
      </c>
      <c r="D4" s="82"/>
      <c r="E4" s="83" t="s">
        <v>127</v>
      </c>
      <c r="F4" s="38"/>
      <c r="G4" s="38"/>
      <c r="H4" s="38"/>
    </row>
    <row r="5" ht="13.5" customHeight="1">
      <c r="A5" s="84"/>
      <c r="B5" s="85" t="s">
        <v>96</v>
      </c>
      <c r="C5" s="68" t="s">
        <v>128</v>
      </c>
      <c r="D5" s="68"/>
      <c r="E5" s="84"/>
      <c r="F5" s="38"/>
      <c r="G5" s="38"/>
      <c r="H5" s="38"/>
    </row>
    <row r="6" ht="13.5" customHeight="1">
      <c r="A6" s="69" t="s">
        <v>129</v>
      </c>
      <c r="B6" s="16">
        <v>2072.94</v>
      </c>
      <c r="C6" s="72">
        <f t="shared" ref="C6:C15" si="1">+B6/$B$18*100</f>
        <v>48.134921</v>
      </c>
      <c r="D6" s="72"/>
      <c r="E6" s="86">
        <v>1.0</v>
      </c>
      <c r="F6" s="38"/>
      <c r="G6" s="38"/>
      <c r="H6" s="38"/>
    </row>
    <row r="7" ht="13.5" customHeight="1">
      <c r="A7" s="69" t="s">
        <v>130</v>
      </c>
      <c r="B7" s="16">
        <v>571.27</v>
      </c>
      <c r="C7" s="72">
        <f t="shared" si="1"/>
        <v>13.26523504</v>
      </c>
      <c r="D7" s="72"/>
      <c r="E7" s="86">
        <v>2.0</v>
      </c>
      <c r="F7" s="38"/>
      <c r="G7" s="38"/>
      <c r="H7" s="38"/>
    </row>
    <row r="8" ht="13.5" customHeight="1">
      <c r="A8" s="69" t="s">
        <v>131</v>
      </c>
      <c r="B8" s="16">
        <v>541.87</v>
      </c>
      <c r="C8" s="72">
        <f t="shared" si="1"/>
        <v>12.58254925</v>
      </c>
      <c r="D8" s="72"/>
      <c r="E8" s="86">
        <v>3.0</v>
      </c>
      <c r="F8" s="38"/>
      <c r="G8" s="38"/>
      <c r="H8" s="38"/>
    </row>
    <row r="9" ht="13.5" customHeight="1">
      <c r="A9" s="69" t="s">
        <v>132</v>
      </c>
      <c r="B9" s="16">
        <v>413.03</v>
      </c>
      <c r="C9" s="72">
        <f t="shared" si="1"/>
        <v>9.590806498</v>
      </c>
      <c r="D9" s="72"/>
      <c r="E9" s="86">
        <v>4.0</v>
      </c>
      <c r="F9" s="38"/>
      <c r="G9" s="38"/>
      <c r="H9" s="38"/>
    </row>
    <row r="10" ht="13.5" customHeight="1">
      <c r="A10" s="69" t="s">
        <v>133</v>
      </c>
      <c r="B10" s="16">
        <v>215.22</v>
      </c>
      <c r="C10" s="72">
        <f t="shared" si="1"/>
        <v>4.997538616</v>
      </c>
      <c r="D10" s="72"/>
      <c r="E10" s="86">
        <v>5.0</v>
      </c>
      <c r="F10" s="38"/>
      <c r="G10" s="38"/>
      <c r="H10" s="38"/>
    </row>
    <row r="11" ht="13.5" customHeight="1">
      <c r="A11" s="69" t="s">
        <v>134</v>
      </c>
      <c r="B11" s="16">
        <v>152.27</v>
      </c>
      <c r="C11" s="72">
        <f t="shared" si="1"/>
        <v>3.535801529</v>
      </c>
      <c r="D11" s="72"/>
      <c r="E11" s="86">
        <v>6.0</v>
      </c>
      <c r="F11" s="38"/>
      <c r="G11" s="38"/>
      <c r="H11" s="38"/>
    </row>
    <row r="12" ht="13.5" customHeight="1">
      <c r="A12" s="69" t="s">
        <v>135</v>
      </c>
      <c r="B12" s="16">
        <v>94.34</v>
      </c>
      <c r="C12" s="72">
        <f t="shared" si="1"/>
        <v>2.190631879</v>
      </c>
      <c r="D12" s="72"/>
      <c r="E12" s="86">
        <v>7.0</v>
      </c>
      <c r="F12" s="38"/>
      <c r="G12" s="38"/>
      <c r="H12" s="38"/>
    </row>
    <row r="13" ht="13.5" customHeight="1">
      <c r="A13" s="69" t="s">
        <v>136</v>
      </c>
      <c r="B13" s="16">
        <v>91.77</v>
      </c>
      <c r="C13" s="72">
        <f t="shared" si="1"/>
        <v>2.130954924</v>
      </c>
      <c r="D13" s="72"/>
      <c r="E13" s="86">
        <v>8.0</v>
      </c>
      <c r="F13" s="38"/>
      <c r="G13" s="38"/>
      <c r="H13" s="38"/>
    </row>
    <row r="14" ht="13.5" customHeight="1">
      <c r="A14" s="69" t="s">
        <v>137</v>
      </c>
      <c r="B14" s="16">
        <v>88.32</v>
      </c>
      <c r="C14" s="72">
        <f t="shared" si="1"/>
        <v>2.050843837</v>
      </c>
      <c r="D14" s="72"/>
      <c r="E14" s="86">
        <v>9.0</v>
      </c>
      <c r="F14" s="38"/>
      <c r="G14" s="38"/>
      <c r="H14" s="38"/>
    </row>
    <row r="15" ht="13.5" customHeight="1">
      <c r="A15" s="69" t="s">
        <v>138</v>
      </c>
      <c r="B15" s="16">
        <v>65.49</v>
      </c>
      <c r="C15" s="72">
        <f t="shared" si="1"/>
        <v>1.520717424</v>
      </c>
      <c r="D15" s="72"/>
      <c r="E15" s="86">
        <v>10.0</v>
      </c>
      <c r="F15" s="38"/>
      <c r="G15" s="38"/>
      <c r="H15" s="38"/>
    </row>
    <row r="16" ht="13.5" customHeight="1">
      <c r="A16" s="69"/>
      <c r="B16" s="16"/>
      <c r="C16" s="72"/>
      <c r="D16" s="72"/>
      <c r="E16" s="86"/>
      <c r="F16" s="38"/>
      <c r="G16" s="38"/>
      <c r="H16" s="38"/>
    </row>
    <row r="17" ht="13.5" customHeight="1">
      <c r="A17" s="74" t="s">
        <v>139</v>
      </c>
      <c r="B17" s="19">
        <v>4994.75</v>
      </c>
      <c r="C17" s="56" t="s">
        <v>30</v>
      </c>
      <c r="D17" s="56"/>
      <c r="E17" s="87" t="s">
        <v>30</v>
      </c>
      <c r="F17" s="38"/>
      <c r="G17" s="38"/>
      <c r="H17" s="38"/>
    </row>
    <row r="18" ht="13.5" hidden="1" customHeight="1">
      <c r="A18" s="65"/>
      <c r="B18" s="88">
        <f t="shared" ref="B18:C18" si="2">SUM(B6:B15)</f>
        <v>4306.52</v>
      </c>
      <c r="C18" s="88">
        <f t="shared" si="2"/>
        <v>100</v>
      </c>
      <c r="D18" s="88"/>
      <c r="E18" s="38"/>
      <c r="F18" s="38"/>
      <c r="G18" s="38"/>
      <c r="H18" s="38"/>
    </row>
    <row r="19" ht="12.75" customHeight="1">
      <c r="A19" s="31" t="s">
        <v>140</v>
      </c>
      <c r="B19" s="31"/>
      <c r="C19" s="31"/>
      <c r="D19" s="31"/>
      <c r="E19" s="39"/>
      <c r="F19" s="39"/>
      <c r="G19" s="39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ht="12.75" customHeight="1">
      <c r="A20" s="31" t="s">
        <v>141</v>
      </c>
      <c r="B20" s="31"/>
      <c r="C20" s="31"/>
      <c r="D20" s="31"/>
      <c r="E20" s="39"/>
      <c r="F20" s="39"/>
      <c r="G20" s="39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</row>
    <row r="21" ht="13.5" customHeight="1">
      <c r="A21" s="65"/>
      <c r="B21" s="88"/>
      <c r="C21" s="88"/>
      <c r="D21" s="88"/>
      <c r="E21" s="38"/>
      <c r="F21" s="38"/>
      <c r="G21" s="38"/>
      <c r="H21" s="38"/>
    </row>
    <row r="22" ht="13.5" customHeight="1">
      <c r="A22" s="65"/>
      <c r="B22" s="88"/>
      <c r="C22" s="88"/>
      <c r="D22" s="88"/>
      <c r="E22" s="38"/>
      <c r="F22" s="38"/>
      <c r="G22" s="38"/>
      <c r="H22" s="38"/>
    </row>
    <row r="23" ht="13.5" customHeight="1">
      <c r="A23" s="65"/>
      <c r="B23" s="88"/>
      <c r="C23" s="88"/>
      <c r="D23" s="88"/>
      <c r="E23" s="38"/>
      <c r="F23" s="38"/>
      <c r="G23" s="38"/>
      <c r="H23" s="38"/>
    </row>
    <row r="24" ht="15.0" customHeight="1">
      <c r="A24" s="59" t="s">
        <v>142</v>
      </c>
      <c r="B24" s="89"/>
      <c r="C24" s="9"/>
      <c r="D24" s="9"/>
      <c r="E24" s="9"/>
      <c r="F24" s="9"/>
      <c r="G24" s="9"/>
      <c r="H24" s="9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2.75" customHeight="1">
      <c r="A25" s="60" t="s">
        <v>143</v>
      </c>
      <c r="B25" s="90"/>
      <c r="C25" s="4"/>
      <c r="D25" s="4"/>
      <c r="E25" s="4"/>
      <c r="F25" s="4"/>
      <c r="G25" s="25"/>
      <c r="H25" s="25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60"/>
      <c r="B26" s="90"/>
      <c r="C26" s="4"/>
      <c r="D26" s="4"/>
      <c r="E26" s="4"/>
      <c r="F26" s="4"/>
      <c r="G26" s="25"/>
      <c r="H26" s="25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3.5" customHeight="1">
      <c r="A27" s="80" t="s">
        <v>92</v>
      </c>
      <c r="B27" s="81" t="s">
        <v>144</v>
      </c>
      <c r="C27" s="82" t="s">
        <v>94</v>
      </c>
      <c r="D27" s="82"/>
      <c r="E27" s="83" t="s">
        <v>127</v>
      </c>
      <c r="F27" s="38"/>
      <c r="G27" s="38"/>
      <c r="H27" s="38"/>
    </row>
    <row r="28" ht="13.5" customHeight="1">
      <c r="A28" s="84"/>
      <c r="B28" s="85" t="s">
        <v>96</v>
      </c>
      <c r="C28" s="68" t="s">
        <v>128</v>
      </c>
      <c r="D28" s="68"/>
      <c r="E28" s="84"/>
      <c r="F28" s="38"/>
      <c r="G28" s="38"/>
      <c r="H28" s="38"/>
    </row>
    <row r="29" ht="13.5" customHeight="1">
      <c r="A29" s="69" t="s">
        <v>145</v>
      </c>
      <c r="B29" s="16">
        <v>649.51</v>
      </c>
      <c r="C29" s="71">
        <f t="shared" ref="C29:C38" si="3">+B29/$B$41*100</f>
        <v>22.92447569</v>
      </c>
      <c r="D29" s="71"/>
      <c r="E29" s="86">
        <v>1.0</v>
      </c>
      <c r="F29" s="38"/>
      <c r="G29" s="38"/>
      <c r="H29" s="38"/>
    </row>
    <row r="30" ht="13.5" customHeight="1">
      <c r="A30" s="69" t="s">
        <v>146</v>
      </c>
      <c r="B30" s="16">
        <v>556.62</v>
      </c>
      <c r="C30" s="71">
        <f t="shared" si="3"/>
        <v>19.64592025</v>
      </c>
      <c r="D30" s="71"/>
      <c r="E30" s="86">
        <v>2.0</v>
      </c>
      <c r="F30" s="38"/>
      <c r="G30" s="38"/>
      <c r="H30" s="38"/>
    </row>
    <row r="31" ht="13.5" customHeight="1">
      <c r="A31" s="69" t="s">
        <v>116</v>
      </c>
      <c r="B31" s="16">
        <v>308.8</v>
      </c>
      <c r="C31" s="71">
        <f t="shared" si="3"/>
        <v>10.89910562</v>
      </c>
      <c r="D31" s="71"/>
      <c r="E31" s="86">
        <v>4.0</v>
      </c>
      <c r="F31" s="38"/>
      <c r="G31" s="38"/>
      <c r="H31" s="38"/>
    </row>
    <row r="32" ht="13.5" customHeight="1">
      <c r="A32" s="69" t="s">
        <v>147</v>
      </c>
      <c r="B32" s="16">
        <v>225.49</v>
      </c>
      <c r="C32" s="71">
        <f t="shared" si="3"/>
        <v>7.958676578</v>
      </c>
      <c r="D32" s="71"/>
      <c r="E32" s="86">
        <v>3.0</v>
      </c>
      <c r="F32" s="38"/>
      <c r="G32" s="38"/>
      <c r="H32" s="38"/>
    </row>
    <row r="33" ht="13.5" customHeight="1">
      <c r="A33" s="69" t="s">
        <v>148</v>
      </c>
      <c r="B33" s="16">
        <v>210.73</v>
      </c>
      <c r="C33" s="71">
        <f t="shared" si="3"/>
        <v>7.437721918</v>
      </c>
      <c r="D33" s="71"/>
      <c r="E33" s="86">
        <v>5.0</v>
      </c>
      <c r="F33" s="38"/>
      <c r="G33" s="38"/>
      <c r="H33" s="38"/>
    </row>
    <row r="34" ht="13.5" customHeight="1">
      <c r="A34" s="69" t="s">
        <v>149</v>
      </c>
      <c r="B34" s="16">
        <v>191.32</v>
      </c>
      <c r="C34" s="71">
        <f t="shared" si="3"/>
        <v>6.752645363</v>
      </c>
      <c r="D34" s="71"/>
      <c r="E34" s="86">
        <v>6.0</v>
      </c>
      <c r="F34" s="38"/>
      <c r="G34" s="38"/>
      <c r="H34" s="38"/>
    </row>
    <row r="35" ht="13.5" customHeight="1">
      <c r="A35" s="69" t="s">
        <v>150</v>
      </c>
      <c r="B35" s="16">
        <v>179.1</v>
      </c>
      <c r="C35" s="71">
        <f t="shared" si="3"/>
        <v>6.321340082</v>
      </c>
      <c r="D35" s="71"/>
      <c r="E35" s="86">
        <v>7.0</v>
      </c>
      <c r="F35" s="38"/>
      <c r="G35" s="38"/>
      <c r="H35" s="38"/>
    </row>
    <row r="36" ht="13.5" customHeight="1">
      <c r="A36" s="69" t="s">
        <v>151</v>
      </c>
      <c r="B36" s="16">
        <v>176.28</v>
      </c>
      <c r="C36" s="71">
        <f t="shared" si="3"/>
        <v>6.221808094</v>
      </c>
      <c r="D36" s="71"/>
      <c r="E36" s="86">
        <v>8.0</v>
      </c>
      <c r="F36" s="38"/>
      <c r="G36" s="38"/>
      <c r="H36" s="38"/>
    </row>
    <row r="37" ht="13.5" customHeight="1">
      <c r="A37" s="69" t="s">
        <v>152</v>
      </c>
      <c r="B37" s="16">
        <v>169.7</v>
      </c>
      <c r="C37" s="71">
        <f t="shared" si="3"/>
        <v>5.989566789</v>
      </c>
      <c r="D37" s="71"/>
      <c r="E37" s="86">
        <v>9.0</v>
      </c>
      <c r="F37" s="38"/>
      <c r="G37" s="38"/>
      <c r="H37" s="38"/>
    </row>
    <row r="38" ht="13.5" customHeight="1">
      <c r="A38" s="69" t="s">
        <v>153</v>
      </c>
      <c r="B38" s="16">
        <v>165.71</v>
      </c>
      <c r="C38" s="71">
        <f t="shared" si="3"/>
        <v>5.848739614</v>
      </c>
      <c r="D38" s="71"/>
      <c r="E38" s="86">
        <v>10.0</v>
      </c>
      <c r="F38" s="38"/>
      <c r="G38" s="38"/>
      <c r="H38" s="38"/>
    </row>
    <row r="39" ht="13.5" customHeight="1">
      <c r="A39" s="69"/>
      <c r="B39" s="16"/>
      <c r="C39" s="71"/>
      <c r="D39" s="71"/>
      <c r="E39" s="86"/>
      <c r="F39" s="38"/>
      <c r="G39" s="38"/>
      <c r="H39" s="38"/>
    </row>
    <row r="40" ht="13.5" customHeight="1">
      <c r="A40" s="74" t="s">
        <v>139</v>
      </c>
      <c r="B40" s="19">
        <v>8990.2</v>
      </c>
      <c r="C40" s="56" t="s">
        <v>30</v>
      </c>
      <c r="D40" s="56"/>
      <c r="E40" s="87" t="s">
        <v>30</v>
      </c>
      <c r="F40" s="38"/>
      <c r="G40" s="38"/>
      <c r="H40" s="38"/>
    </row>
    <row r="41" ht="13.5" hidden="1" customHeight="1">
      <c r="A41" s="38"/>
      <c r="B41" s="78">
        <f t="shared" ref="B41:C41" si="4">SUM(B29:B38)</f>
        <v>2833.26</v>
      </c>
      <c r="C41" s="91">
        <f t="shared" si="4"/>
        <v>100</v>
      </c>
      <c r="D41" s="91"/>
      <c r="E41" s="92"/>
      <c r="F41" s="38"/>
      <c r="G41" s="38"/>
      <c r="H41" s="38"/>
    </row>
    <row r="42" ht="12.75" customHeight="1">
      <c r="A42" s="31" t="s">
        <v>140</v>
      </c>
      <c r="B42" s="31"/>
      <c r="C42" s="31"/>
      <c r="D42" s="31"/>
      <c r="E42" s="39"/>
      <c r="F42" s="39"/>
      <c r="G42" s="39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</row>
    <row r="43" ht="12.75" customHeight="1">
      <c r="A43" s="31" t="s">
        <v>141</v>
      </c>
      <c r="B43" s="31"/>
      <c r="C43" s="31"/>
      <c r="D43" s="31"/>
      <c r="E43" s="39"/>
      <c r="F43" s="39"/>
      <c r="G43" s="39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</row>
    <row r="44" ht="13.5" customHeight="1">
      <c r="A44" s="38"/>
      <c r="B44" s="38"/>
      <c r="C44" s="38"/>
      <c r="D44" s="38"/>
      <c r="E44" s="38"/>
      <c r="F44" s="38"/>
      <c r="G44" s="38"/>
      <c r="H44" s="38"/>
    </row>
    <row r="45" ht="13.5" customHeight="1">
      <c r="A45" s="38"/>
      <c r="B45" s="38"/>
      <c r="C45" s="38"/>
      <c r="D45" s="38"/>
      <c r="E45" s="38"/>
      <c r="F45" s="38"/>
      <c r="G45" s="38"/>
      <c r="H45" s="38"/>
    </row>
    <row r="46" ht="13.5" customHeight="1">
      <c r="A46" s="38"/>
      <c r="B46" s="38"/>
      <c r="C46" s="38"/>
      <c r="D46" s="38"/>
      <c r="E46" s="38"/>
      <c r="F46" s="38"/>
      <c r="G46" s="38"/>
      <c r="H46" s="38"/>
    </row>
    <row r="47" ht="13.5" customHeight="1">
      <c r="A47" s="38"/>
      <c r="B47" s="38"/>
      <c r="C47" s="38"/>
      <c r="D47" s="38"/>
      <c r="E47" s="38"/>
      <c r="F47" s="38"/>
      <c r="G47" s="38"/>
      <c r="H47" s="38"/>
    </row>
    <row r="48" ht="13.5" customHeight="1">
      <c r="A48" s="38"/>
      <c r="B48" s="38"/>
      <c r="C48" s="38"/>
      <c r="D48" s="38"/>
      <c r="E48" s="38"/>
      <c r="F48" s="38"/>
      <c r="G48" s="38"/>
      <c r="H48" s="38"/>
    </row>
    <row r="49" ht="13.5" customHeight="1">
      <c r="A49" s="38"/>
      <c r="B49" s="38"/>
      <c r="C49" s="38"/>
      <c r="D49" s="38"/>
      <c r="E49" s="38"/>
      <c r="F49" s="38"/>
      <c r="G49" s="38"/>
      <c r="H49" s="38"/>
    </row>
    <row r="50" ht="13.5" customHeight="1">
      <c r="A50" s="38"/>
      <c r="B50" s="38"/>
      <c r="C50" s="38"/>
      <c r="D50" s="38"/>
      <c r="E50" s="38"/>
      <c r="F50" s="38"/>
      <c r="G50" s="38"/>
      <c r="H50" s="38"/>
    </row>
    <row r="51" ht="13.5" customHeight="1">
      <c r="A51" s="38"/>
      <c r="B51" s="38"/>
      <c r="C51" s="38"/>
      <c r="D51" s="38"/>
      <c r="E51" s="38"/>
      <c r="F51" s="38"/>
      <c r="G51" s="38"/>
      <c r="H51" s="38"/>
    </row>
    <row r="52" ht="13.5" customHeight="1">
      <c r="A52" s="38"/>
      <c r="B52" s="38"/>
      <c r="C52" s="38"/>
      <c r="D52" s="38"/>
      <c r="E52" s="38"/>
      <c r="F52" s="38"/>
      <c r="G52" s="38"/>
      <c r="H52" s="38"/>
    </row>
    <row r="53" ht="13.5" customHeight="1">
      <c r="A53" s="38"/>
      <c r="B53" s="38"/>
      <c r="C53" s="38"/>
      <c r="D53" s="38"/>
      <c r="E53" s="38"/>
      <c r="F53" s="38"/>
      <c r="G53" s="38"/>
      <c r="H53" s="38"/>
    </row>
    <row r="54" ht="13.5" customHeight="1">
      <c r="A54" s="38"/>
      <c r="B54" s="38"/>
      <c r="C54" s="38"/>
      <c r="D54" s="38"/>
      <c r="E54" s="38"/>
      <c r="F54" s="38"/>
      <c r="G54" s="38"/>
      <c r="H54" s="38"/>
    </row>
    <row r="55" ht="13.5" customHeight="1">
      <c r="A55" s="38"/>
      <c r="B55" s="38"/>
      <c r="C55" s="38"/>
      <c r="D55" s="38"/>
      <c r="E55" s="38"/>
      <c r="F55" s="38"/>
      <c r="G55" s="38"/>
      <c r="H55" s="38"/>
    </row>
    <row r="56" ht="13.5" customHeight="1">
      <c r="A56" s="38"/>
      <c r="B56" s="38"/>
      <c r="C56" s="38"/>
      <c r="D56" s="38"/>
      <c r="E56" s="38"/>
      <c r="F56" s="38"/>
      <c r="G56" s="38"/>
      <c r="H56" s="38"/>
    </row>
    <row r="57" ht="13.5" customHeight="1">
      <c r="A57" s="38"/>
      <c r="B57" s="38"/>
      <c r="C57" s="38"/>
      <c r="D57" s="38"/>
      <c r="E57" s="38"/>
      <c r="F57" s="38"/>
      <c r="G57" s="38"/>
      <c r="H57" s="38"/>
    </row>
    <row r="58" ht="13.5" customHeight="1">
      <c r="A58" s="38"/>
      <c r="B58" s="38"/>
      <c r="C58" s="38"/>
      <c r="D58" s="38"/>
      <c r="E58" s="38"/>
      <c r="F58" s="38"/>
      <c r="G58" s="38"/>
      <c r="H58" s="38"/>
    </row>
    <row r="59" ht="13.5" customHeight="1">
      <c r="A59" s="38"/>
      <c r="B59" s="38"/>
      <c r="C59" s="38"/>
      <c r="D59" s="38"/>
      <c r="E59" s="38"/>
      <c r="F59" s="38"/>
      <c r="G59" s="38"/>
      <c r="H59" s="38"/>
    </row>
    <row r="60" ht="13.5" customHeight="1">
      <c r="A60" s="38"/>
      <c r="B60" s="38"/>
      <c r="C60" s="38"/>
      <c r="D60" s="38"/>
      <c r="E60" s="38"/>
      <c r="F60" s="38"/>
      <c r="G60" s="38"/>
      <c r="H60" s="38"/>
    </row>
    <row r="61" ht="13.5" customHeight="1">
      <c r="A61" s="38"/>
      <c r="B61" s="38"/>
      <c r="C61" s="38"/>
      <c r="D61" s="38"/>
      <c r="E61" s="38"/>
      <c r="F61" s="38"/>
      <c r="G61" s="38"/>
      <c r="H61" s="38"/>
    </row>
    <row r="62" ht="13.5" customHeight="1">
      <c r="A62" s="38"/>
      <c r="B62" s="38"/>
      <c r="C62" s="38"/>
      <c r="D62" s="38"/>
      <c r="E62" s="38"/>
      <c r="F62" s="38"/>
      <c r="G62" s="38"/>
      <c r="H62" s="38"/>
    </row>
    <row r="63" ht="13.5" customHeight="1">
      <c r="A63" s="38"/>
      <c r="B63" s="38"/>
      <c r="C63" s="38"/>
      <c r="D63" s="38"/>
      <c r="E63" s="38"/>
      <c r="F63" s="38"/>
      <c r="G63" s="38"/>
      <c r="H63" s="38"/>
    </row>
    <row r="64" ht="13.5" customHeight="1">
      <c r="A64" s="38"/>
      <c r="B64" s="38"/>
      <c r="C64" s="38"/>
      <c r="D64" s="38"/>
      <c r="E64" s="38"/>
      <c r="F64" s="38"/>
      <c r="G64" s="38"/>
      <c r="H64" s="38"/>
    </row>
    <row r="65" ht="13.5" customHeight="1">
      <c r="A65" s="38"/>
      <c r="B65" s="38"/>
      <c r="C65" s="38"/>
      <c r="D65" s="38"/>
      <c r="E65" s="38"/>
      <c r="F65" s="38"/>
      <c r="G65" s="38"/>
      <c r="H65" s="38"/>
    </row>
    <row r="66" ht="13.5" customHeight="1">
      <c r="A66" s="38"/>
      <c r="B66" s="38"/>
      <c r="C66" s="38"/>
      <c r="D66" s="38"/>
      <c r="E66" s="38"/>
      <c r="F66" s="38"/>
      <c r="G66" s="38"/>
      <c r="H66" s="38"/>
    </row>
    <row r="67" ht="13.5" customHeight="1">
      <c r="A67" s="38"/>
      <c r="B67" s="38"/>
      <c r="C67" s="38"/>
      <c r="D67" s="38"/>
      <c r="E67" s="38"/>
      <c r="F67" s="38"/>
      <c r="G67" s="38"/>
      <c r="H67" s="38"/>
    </row>
    <row r="68" ht="13.5" customHeight="1">
      <c r="A68" s="38"/>
      <c r="B68" s="38"/>
      <c r="C68" s="38"/>
      <c r="D68" s="38"/>
      <c r="E68" s="38"/>
      <c r="F68" s="38"/>
      <c r="G68" s="38"/>
      <c r="H68" s="38"/>
    </row>
    <row r="69" ht="13.5" customHeight="1">
      <c r="A69" s="38"/>
      <c r="B69" s="38"/>
      <c r="C69" s="38"/>
      <c r="D69" s="38"/>
      <c r="E69" s="38"/>
      <c r="F69" s="38"/>
      <c r="G69" s="38"/>
      <c r="H69" s="38"/>
    </row>
    <row r="70" ht="13.5" customHeight="1">
      <c r="A70" s="38"/>
      <c r="B70" s="38"/>
      <c r="C70" s="38"/>
      <c r="D70" s="38"/>
      <c r="E70" s="38"/>
      <c r="F70" s="38"/>
      <c r="G70" s="38"/>
      <c r="H70" s="38"/>
    </row>
    <row r="71" ht="13.5" customHeight="1">
      <c r="A71" s="38"/>
      <c r="B71" s="38"/>
      <c r="C71" s="38"/>
      <c r="D71" s="38"/>
      <c r="E71" s="38"/>
      <c r="F71" s="38"/>
      <c r="G71" s="38"/>
      <c r="H71" s="38"/>
    </row>
    <row r="72" ht="13.5" customHeight="1">
      <c r="A72" s="38"/>
      <c r="B72" s="38"/>
      <c r="C72" s="38"/>
      <c r="D72" s="38"/>
      <c r="E72" s="38"/>
      <c r="F72" s="38"/>
      <c r="G72" s="38"/>
      <c r="H72" s="38"/>
    </row>
    <row r="73" ht="13.5" customHeight="1">
      <c r="A73" s="38"/>
      <c r="B73" s="38"/>
      <c r="C73" s="38"/>
      <c r="D73" s="38"/>
      <c r="E73" s="38"/>
      <c r="F73" s="38"/>
      <c r="G73" s="38"/>
      <c r="H73" s="38"/>
    </row>
    <row r="74" ht="13.5" customHeight="1">
      <c r="A74" s="38"/>
      <c r="B74" s="38"/>
      <c r="C74" s="38"/>
      <c r="D74" s="38"/>
      <c r="E74" s="38"/>
      <c r="F74" s="38"/>
      <c r="G74" s="38"/>
      <c r="H74" s="38"/>
    </row>
    <row r="75" ht="13.5" customHeight="1">
      <c r="A75" s="38"/>
      <c r="B75" s="38"/>
      <c r="C75" s="38"/>
      <c r="D75" s="38"/>
      <c r="E75" s="38"/>
      <c r="F75" s="38"/>
      <c r="G75" s="38"/>
      <c r="H75" s="38"/>
    </row>
    <row r="76" ht="13.5" customHeight="1">
      <c r="A76" s="38"/>
      <c r="B76" s="38"/>
      <c r="C76" s="38"/>
      <c r="D76" s="38"/>
      <c r="E76" s="38"/>
      <c r="F76" s="38"/>
      <c r="G76" s="38"/>
      <c r="H76" s="38"/>
    </row>
    <row r="77" ht="13.5" customHeight="1">
      <c r="A77" s="38"/>
      <c r="B77" s="38"/>
      <c r="C77" s="38"/>
      <c r="D77" s="38"/>
      <c r="E77" s="38"/>
      <c r="F77" s="38"/>
      <c r="G77" s="38"/>
      <c r="H77" s="38"/>
    </row>
    <row r="78" ht="13.5" customHeight="1">
      <c r="A78" s="38"/>
      <c r="B78" s="38"/>
      <c r="C78" s="38"/>
      <c r="D78" s="38"/>
      <c r="E78" s="38"/>
      <c r="F78" s="38"/>
      <c r="G78" s="38"/>
      <c r="H78" s="38"/>
    </row>
    <row r="79" ht="13.5" customHeight="1">
      <c r="A79" s="38"/>
      <c r="B79" s="38"/>
      <c r="C79" s="38"/>
      <c r="D79" s="38"/>
      <c r="E79" s="38"/>
      <c r="F79" s="38"/>
      <c r="G79" s="38"/>
      <c r="H79" s="38"/>
    </row>
    <row r="80" ht="13.5" customHeight="1">
      <c r="A80" s="38"/>
      <c r="B80" s="38"/>
      <c r="C80" s="38"/>
      <c r="D80" s="38"/>
      <c r="E80" s="38"/>
      <c r="F80" s="38"/>
      <c r="G80" s="38"/>
      <c r="H80" s="38"/>
    </row>
    <row r="81" ht="13.5" customHeight="1">
      <c r="A81" s="38"/>
      <c r="B81" s="38"/>
      <c r="C81" s="38"/>
      <c r="D81" s="38"/>
      <c r="E81" s="38"/>
      <c r="F81" s="38"/>
      <c r="G81" s="38"/>
      <c r="H81" s="38"/>
    </row>
    <row r="82" ht="13.5" customHeight="1">
      <c r="A82" s="38"/>
      <c r="B82" s="38"/>
      <c r="C82" s="38"/>
      <c r="D82" s="38"/>
      <c r="E82" s="38"/>
      <c r="F82" s="38"/>
      <c r="G82" s="38"/>
      <c r="H82" s="38"/>
    </row>
    <row r="83" ht="13.5" customHeight="1">
      <c r="A83" s="38"/>
      <c r="B83" s="38"/>
      <c r="C83" s="38"/>
      <c r="D83" s="38"/>
      <c r="E83" s="38"/>
      <c r="F83" s="38"/>
      <c r="G83" s="38"/>
      <c r="H83" s="38"/>
    </row>
    <row r="84" ht="13.5" customHeight="1">
      <c r="A84" s="38"/>
      <c r="B84" s="38"/>
      <c r="C84" s="38"/>
      <c r="D84" s="38"/>
      <c r="E84" s="38"/>
      <c r="F84" s="38"/>
      <c r="G84" s="38"/>
      <c r="H84" s="38"/>
    </row>
    <row r="85" ht="13.5" customHeight="1">
      <c r="A85" s="38"/>
      <c r="B85" s="38"/>
      <c r="C85" s="38"/>
      <c r="D85" s="38"/>
      <c r="E85" s="38"/>
      <c r="F85" s="38"/>
      <c r="G85" s="38"/>
      <c r="H85" s="38"/>
    </row>
    <row r="86" ht="13.5" customHeight="1">
      <c r="A86" s="38"/>
      <c r="B86" s="38"/>
      <c r="C86" s="38"/>
      <c r="D86" s="38"/>
      <c r="E86" s="38"/>
      <c r="F86" s="38"/>
      <c r="G86" s="38"/>
      <c r="H86" s="38"/>
    </row>
    <row r="87" ht="13.5" customHeight="1">
      <c r="A87" s="38"/>
      <c r="B87" s="38"/>
      <c r="C87" s="38"/>
      <c r="D87" s="38"/>
      <c r="E87" s="38"/>
      <c r="F87" s="38"/>
      <c r="G87" s="38"/>
      <c r="H87" s="38"/>
    </row>
    <row r="88" ht="13.5" customHeight="1">
      <c r="A88" s="38"/>
      <c r="B88" s="38"/>
      <c r="C88" s="38"/>
      <c r="D88" s="38"/>
      <c r="E88" s="38"/>
      <c r="F88" s="38"/>
      <c r="G88" s="38"/>
      <c r="H88" s="38"/>
    </row>
    <row r="89" ht="13.5" customHeight="1">
      <c r="A89" s="38"/>
      <c r="B89" s="38"/>
      <c r="C89" s="38"/>
      <c r="D89" s="38"/>
      <c r="E89" s="38"/>
      <c r="F89" s="38"/>
      <c r="G89" s="38"/>
      <c r="H89" s="38"/>
    </row>
    <row r="90" ht="13.5" customHeight="1">
      <c r="A90" s="38"/>
      <c r="B90" s="38"/>
      <c r="C90" s="38"/>
      <c r="D90" s="38"/>
      <c r="E90" s="38"/>
      <c r="F90" s="38"/>
      <c r="G90" s="38"/>
      <c r="H90" s="38"/>
    </row>
    <row r="91" ht="13.5" customHeight="1">
      <c r="A91" s="38"/>
      <c r="B91" s="38"/>
      <c r="C91" s="38"/>
      <c r="D91" s="38"/>
      <c r="E91" s="38"/>
      <c r="F91" s="38"/>
      <c r="G91" s="38"/>
      <c r="H91" s="38"/>
    </row>
    <row r="92" ht="13.5" customHeight="1">
      <c r="A92" s="38"/>
      <c r="B92" s="38"/>
      <c r="C92" s="38"/>
      <c r="D92" s="38"/>
      <c r="E92" s="38"/>
      <c r="F92" s="38"/>
      <c r="G92" s="38"/>
      <c r="H92" s="38"/>
    </row>
    <row r="93" ht="13.5" customHeight="1">
      <c r="A93" s="38"/>
      <c r="B93" s="38"/>
      <c r="C93" s="38"/>
      <c r="D93" s="38"/>
      <c r="E93" s="38"/>
      <c r="F93" s="38"/>
      <c r="G93" s="38"/>
      <c r="H93" s="38"/>
    </row>
    <row r="94" ht="13.5" customHeight="1">
      <c r="A94" s="38"/>
      <c r="B94" s="38"/>
      <c r="C94" s="38"/>
      <c r="D94" s="38"/>
      <c r="E94" s="38"/>
      <c r="F94" s="38"/>
      <c r="G94" s="38"/>
      <c r="H94" s="38"/>
    </row>
    <row r="95" ht="13.5" customHeight="1">
      <c r="A95" s="38"/>
      <c r="B95" s="38"/>
      <c r="C95" s="38"/>
      <c r="D95" s="38"/>
      <c r="E95" s="38"/>
      <c r="F95" s="38"/>
      <c r="G95" s="38"/>
      <c r="H95" s="38"/>
    </row>
    <row r="96" ht="13.5" customHeight="1">
      <c r="A96" s="38"/>
      <c r="B96" s="38"/>
      <c r="C96" s="38"/>
      <c r="D96" s="38"/>
      <c r="E96" s="38"/>
      <c r="F96" s="38"/>
      <c r="G96" s="38"/>
      <c r="H96" s="38"/>
    </row>
    <row r="97" ht="13.5" customHeight="1">
      <c r="A97" s="38"/>
      <c r="B97" s="38"/>
      <c r="C97" s="38"/>
      <c r="D97" s="38"/>
      <c r="E97" s="38"/>
      <c r="F97" s="38"/>
      <c r="G97" s="38"/>
      <c r="H97" s="38"/>
    </row>
    <row r="98" ht="13.5" customHeight="1">
      <c r="A98" s="38"/>
      <c r="B98" s="38"/>
      <c r="C98" s="38"/>
      <c r="D98" s="38"/>
      <c r="E98" s="38"/>
      <c r="F98" s="38"/>
      <c r="G98" s="38"/>
      <c r="H98" s="38"/>
    </row>
    <row r="99" ht="13.5" customHeight="1">
      <c r="A99" s="38"/>
      <c r="B99" s="38"/>
      <c r="C99" s="38"/>
      <c r="D99" s="38"/>
      <c r="E99" s="38"/>
      <c r="F99" s="38"/>
      <c r="G99" s="38"/>
      <c r="H99" s="38"/>
    </row>
    <row r="100" ht="13.5" customHeight="1">
      <c r="A100" s="38"/>
      <c r="B100" s="38"/>
      <c r="C100" s="38"/>
      <c r="D100" s="38"/>
      <c r="E100" s="38"/>
      <c r="F100" s="38"/>
      <c r="G100" s="38"/>
      <c r="H100" s="38"/>
    </row>
    <row r="101" ht="13.5" customHeight="1">
      <c r="A101" s="38"/>
      <c r="B101" s="38"/>
      <c r="C101" s="38"/>
      <c r="D101" s="38"/>
      <c r="E101" s="38"/>
      <c r="F101" s="38"/>
      <c r="G101" s="38"/>
      <c r="H101" s="38"/>
    </row>
    <row r="102" ht="13.5" customHeight="1">
      <c r="A102" s="38"/>
      <c r="B102" s="38"/>
      <c r="C102" s="38"/>
      <c r="D102" s="38"/>
      <c r="E102" s="38"/>
      <c r="F102" s="38"/>
      <c r="G102" s="38"/>
      <c r="H102" s="38"/>
    </row>
    <row r="103" ht="13.5" customHeight="1">
      <c r="A103" s="38"/>
      <c r="B103" s="38"/>
      <c r="C103" s="38"/>
      <c r="D103" s="38"/>
      <c r="E103" s="38"/>
      <c r="F103" s="38"/>
      <c r="G103" s="38"/>
      <c r="H103" s="38"/>
    </row>
    <row r="104" ht="13.5" customHeight="1">
      <c r="A104" s="38"/>
      <c r="B104" s="38"/>
      <c r="C104" s="38"/>
      <c r="D104" s="38"/>
      <c r="E104" s="38"/>
      <c r="F104" s="38"/>
      <c r="G104" s="38"/>
      <c r="H104" s="38"/>
    </row>
    <row r="105" ht="13.5" customHeight="1">
      <c r="A105" s="38"/>
      <c r="B105" s="38"/>
      <c r="C105" s="38"/>
      <c r="D105" s="38"/>
      <c r="E105" s="38"/>
      <c r="F105" s="38"/>
      <c r="G105" s="38"/>
      <c r="H105" s="38"/>
    </row>
    <row r="106" ht="13.5" customHeight="1">
      <c r="A106" s="38"/>
      <c r="B106" s="38"/>
      <c r="C106" s="38"/>
      <c r="D106" s="38"/>
      <c r="E106" s="38"/>
      <c r="F106" s="38"/>
      <c r="G106" s="38"/>
      <c r="H106" s="38"/>
    </row>
    <row r="107" ht="13.5" customHeight="1">
      <c r="A107" s="38"/>
      <c r="B107" s="38"/>
      <c r="C107" s="38"/>
      <c r="D107" s="38"/>
      <c r="E107" s="38"/>
      <c r="F107" s="38"/>
      <c r="G107" s="38"/>
      <c r="H107" s="38"/>
    </row>
    <row r="108" ht="13.5" customHeight="1">
      <c r="A108" s="38"/>
      <c r="B108" s="38"/>
      <c r="C108" s="38"/>
      <c r="D108" s="38"/>
      <c r="E108" s="38"/>
      <c r="F108" s="38"/>
      <c r="G108" s="38"/>
      <c r="H108" s="38"/>
    </row>
    <row r="109" ht="13.5" customHeight="1">
      <c r="A109" s="38"/>
      <c r="B109" s="38"/>
      <c r="C109" s="38"/>
      <c r="D109" s="38"/>
      <c r="E109" s="38"/>
      <c r="F109" s="38"/>
      <c r="G109" s="38"/>
      <c r="H109" s="38"/>
    </row>
    <row r="110" ht="13.5" customHeight="1">
      <c r="A110" s="38"/>
      <c r="B110" s="38"/>
      <c r="C110" s="38"/>
      <c r="D110" s="38"/>
      <c r="E110" s="38"/>
      <c r="F110" s="38"/>
      <c r="G110" s="38"/>
      <c r="H110" s="38"/>
    </row>
    <row r="111" ht="13.5" customHeight="1">
      <c r="A111" s="38"/>
      <c r="B111" s="38"/>
      <c r="C111" s="38"/>
      <c r="D111" s="38"/>
      <c r="E111" s="38"/>
      <c r="F111" s="38"/>
      <c r="G111" s="38"/>
      <c r="H111" s="38"/>
    </row>
    <row r="112" ht="13.5" customHeight="1">
      <c r="A112" s="38"/>
      <c r="B112" s="38"/>
      <c r="C112" s="38"/>
      <c r="D112" s="38"/>
      <c r="E112" s="38"/>
      <c r="F112" s="38"/>
      <c r="G112" s="38"/>
      <c r="H112" s="38"/>
    </row>
    <row r="113" ht="13.5" customHeight="1">
      <c r="A113" s="38"/>
      <c r="B113" s="38"/>
      <c r="C113" s="38"/>
      <c r="D113" s="38"/>
      <c r="E113" s="38"/>
      <c r="F113" s="38"/>
      <c r="G113" s="38"/>
      <c r="H113" s="38"/>
    </row>
    <row r="114" ht="13.5" customHeight="1">
      <c r="A114" s="38"/>
      <c r="B114" s="38"/>
      <c r="C114" s="38"/>
      <c r="D114" s="38"/>
      <c r="E114" s="38"/>
      <c r="F114" s="38"/>
      <c r="G114" s="38"/>
      <c r="H114" s="38"/>
    </row>
    <row r="115" ht="13.5" customHeight="1">
      <c r="A115" s="38"/>
      <c r="B115" s="38"/>
      <c r="C115" s="38"/>
      <c r="D115" s="38"/>
      <c r="E115" s="38"/>
      <c r="F115" s="38"/>
      <c r="G115" s="38"/>
      <c r="H115" s="38"/>
    </row>
    <row r="116" ht="13.5" customHeight="1">
      <c r="A116" s="38"/>
      <c r="B116" s="38"/>
      <c r="C116" s="38"/>
      <c r="D116" s="38"/>
      <c r="E116" s="38"/>
      <c r="F116" s="38"/>
      <c r="G116" s="38"/>
      <c r="H116" s="38"/>
    </row>
    <row r="117" ht="13.5" customHeight="1">
      <c r="A117" s="38"/>
      <c r="B117" s="38"/>
      <c r="C117" s="38"/>
      <c r="D117" s="38"/>
      <c r="E117" s="38"/>
      <c r="F117" s="38"/>
      <c r="G117" s="38"/>
      <c r="H117" s="38"/>
    </row>
    <row r="118" ht="13.5" customHeight="1">
      <c r="A118" s="38"/>
      <c r="B118" s="38"/>
      <c r="C118" s="38"/>
      <c r="D118" s="38"/>
      <c r="E118" s="38"/>
      <c r="F118" s="38"/>
      <c r="G118" s="38"/>
      <c r="H118" s="38"/>
    </row>
    <row r="119" ht="13.5" customHeight="1">
      <c r="A119" s="38"/>
      <c r="B119" s="38"/>
      <c r="C119" s="38"/>
      <c r="D119" s="38"/>
      <c r="E119" s="38"/>
      <c r="F119" s="38"/>
      <c r="G119" s="38"/>
      <c r="H119" s="38"/>
    </row>
    <row r="120" ht="13.5" customHeight="1">
      <c r="A120" s="38"/>
      <c r="B120" s="38"/>
      <c r="C120" s="38"/>
      <c r="D120" s="38"/>
      <c r="E120" s="38"/>
      <c r="F120" s="38"/>
      <c r="G120" s="38"/>
      <c r="H120" s="38"/>
    </row>
    <row r="121" ht="13.5" customHeight="1">
      <c r="A121" s="38"/>
      <c r="B121" s="38"/>
      <c r="C121" s="38"/>
      <c r="D121" s="38"/>
      <c r="E121" s="38"/>
      <c r="F121" s="38"/>
      <c r="G121" s="38"/>
      <c r="H121" s="38"/>
    </row>
    <row r="122" ht="13.5" customHeight="1">
      <c r="A122" s="38"/>
      <c r="B122" s="38"/>
      <c r="C122" s="38"/>
      <c r="D122" s="38"/>
      <c r="E122" s="38"/>
      <c r="F122" s="38"/>
      <c r="G122" s="38"/>
      <c r="H122" s="38"/>
    </row>
    <row r="123" ht="13.5" customHeight="1">
      <c r="A123" s="38"/>
      <c r="B123" s="38"/>
      <c r="C123" s="38"/>
      <c r="D123" s="38"/>
      <c r="E123" s="38"/>
      <c r="F123" s="38"/>
      <c r="G123" s="38"/>
      <c r="H123" s="38"/>
    </row>
    <row r="124" ht="13.5" customHeight="1">
      <c r="A124" s="38"/>
      <c r="B124" s="38"/>
      <c r="C124" s="38"/>
      <c r="D124" s="38"/>
      <c r="E124" s="38"/>
      <c r="F124" s="38"/>
      <c r="G124" s="38"/>
      <c r="H124" s="38"/>
    </row>
    <row r="125" ht="13.5" customHeight="1">
      <c r="A125" s="38"/>
      <c r="B125" s="38"/>
      <c r="C125" s="38"/>
      <c r="D125" s="38"/>
      <c r="E125" s="38"/>
      <c r="F125" s="38"/>
      <c r="G125" s="38"/>
      <c r="H125" s="38"/>
    </row>
    <row r="126" ht="13.5" customHeight="1">
      <c r="A126" s="38"/>
      <c r="B126" s="38"/>
      <c r="C126" s="38"/>
      <c r="D126" s="38"/>
      <c r="E126" s="38"/>
      <c r="F126" s="38"/>
      <c r="G126" s="38"/>
      <c r="H126" s="38"/>
    </row>
    <row r="127" ht="13.5" customHeight="1">
      <c r="A127" s="38"/>
      <c r="B127" s="38"/>
      <c r="C127" s="38"/>
      <c r="D127" s="38"/>
      <c r="E127" s="38"/>
      <c r="F127" s="38"/>
      <c r="G127" s="38"/>
      <c r="H127" s="38"/>
    </row>
    <row r="128" ht="13.5" customHeight="1">
      <c r="A128" s="38"/>
      <c r="B128" s="38"/>
      <c r="C128" s="38"/>
      <c r="D128" s="38"/>
      <c r="E128" s="38"/>
      <c r="F128" s="38"/>
      <c r="G128" s="38"/>
      <c r="H128" s="38"/>
    </row>
    <row r="129" ht="13.5" customHeight="1">
      <c r="A129" s="38"/>
      <c r="B129" s="38"/>
      <c r="C129" s="38"/>
      <c r="D129" s="38"/>
      <c r="E129" s="38"/>
      <c r="F129" s="38"/>
      <c r="G129" s="38"/>
      <c r="H129" s="38"/>
    </row>
    <row r="130" ht="13.5" customHeight="1">
      <c r="A130" s="38"/>
      <c r="B130" s="38"/>
      <c r="C130" s="38"/>
      <c r="D130" s="38"/>
      <c r="E130" s="38"/>
      <c r="F130" s="38"/>
      <c r="G130" s="38"/>
      <c r="H130" s="38"/>
    </row>
    <row r="131" ht="13.5" customHeight="1">
      <c r="A131" s="38"/>
      <c r="B131" s="38"/>
      <c r="C131" s="38"/>
      <c r="D131" s="38"/>
      <c r="E131" s="38"/>
      <c r="F131" s="38"/>
      <c r="G131" s="38"/>
      <c r="H131" s="38"/>
    </row>
    <row r="132" ht="13.5" customHeight="1">
      <c r="A132" s="38"/>
      <c r="B132" s="38"/>
      <c r="C132" s="38"/>
      <c r="D132" s="38"/>
      <c r="E132" s="38"/>
      <c r="F132" s="38"/>
      <c r="G132" s="38"/>
      <c r="H132" s="38"/>
    </row>
    <row r="133" ht="13.5" customHeight="1">
      <c r="A133" s="38"/>
      <c r="B133" s="38"/>
      <c r="C133" s="38"/>
      <c r="D133" s="38"/>
      <c r="E133" s="38"/>
      <c r="F133" s="38"/>
      <c r="G133" s="38"/>
      <c r="H133" s="38"/>
    </row>
    <row r="134" ht="13.5" customHeight="1">
      <c r="A134" s="38"/>
      <c r="B134" s="38"/>
      <c r="C134" s="38"/>
      <c r="D134" s="38"/>
      <c r="E134" s="38"/>
      <c r="F134" s="38"/>
      <c r="G134" s="38"/>
      <c r="H134" s="38"/>
    </row>
    <row r="135" ht="13.5" customHeight="1">
      <c r="A135" s="38"/>
      <c r="B135" s="38"/>
      <c r="C135" s="38"/>
      <c r="D135" s="38"/>
      <c r="E135" s="38"/>
      <c r="F135" s="38"/>
      <c r="G135" s="38"/>
      <c r="H135" s="38"/>
    </row>
    <row r="136" ht="13.5" customHeight="1">
      <c r="A136" s="38"/>
      <c r="B136" s="38"/>
      <c r="C136" s="38"/>
      <c r="D136" s="38"/>
      <c r="E136" s="38"/>
      <c r="F136" s="38"/>
      <c r="G136" s="38"/>
      <c r="H136" s="38"/>
    </row>
    <row r="137" ht="13.5" customHeight="1">
      <c r="A137" s="38"/>
      <c r="B137" s="38"/>
      <c r="C137" s="38"/>
      <c r="D137" s="38"/>
      <c r="E137" s="38"/>
      <c r="F137" s="38"/>
      <c r="G137" s="38"/>
      <c r="H137" s="38"/>
    </row>
    <row r="138" ht="13.5" customHeight="1">
      <c r="A138" s="38"/>
      <c r="B138" s="38"/>
      <c r="C138" s="38"/>
      <c r="D138" s="38"/>
      <c r="E138" s="38"/>
      <c r="F138" s="38"/>
      <c r="G138" s="38"/>
      <c r="H138" s="38"/>
    </row>
    <row r="139" ht="13.5" customHeight="1">
      <c r="A139" s="38"/>
      <c r="B139" s="38"/>
      <c r="C139" s="38"/>
      <c r="D139" s="38"/>
      <c r="E139" s="38"/>
      <c r="F139" s="38"/>
      <c r="G139" s="38"/>
      <c r="H139" s="38"/>
    </row>
    <row r="140" ht="13.5" customHeight="1">
      <c r="A140" s="38"/>
      <c r="B140" s="38"/>
      <c r="C140" s="38"/>
      <c r="D140" s="38"/>
      <c r="E140" s="38"/>
      <c r="F140" s="38"/>
      <c r="G140" s="38"/>
      <c r="H140" s="38"/>
    </row>
    <row r="141" ht="13.5" customHeight="1">
      <c r="A141" s="38"/>
      <c r="B141" s="38"/>
      <c r="C141" s="38"/>
      <c r="D141" s="38"/>
      <c r="E141" s="38"/>
      <c r="F141" s="38"/>
      <c r="G141" s="38"/>
      <c r="H141" s="38"/>
    </row>
    <row r="142" ht="13.5" customHeight="1">
      <c r="A142" s="38"/>
      <c r="B142" s="38"/>
      <c r="C142" s="38"/>
      <c r="D142" s="38"/>
      <c r="E142" s="38"/>
      <c r="F142" s="38"/>
      <c r="G142" s="38"/>
      <c r="H142" s="38"/>
    </row>
    <row r="143" ht="13.5" customHeight="1">
      <c r="A143" s="38"/>
      <c r="B143" s="38"/>
      <c r="C143" s="38"/>
      <c r="D143" s="38"/>
      <c r="E143" s="38"/>
      <c r="F143" s="38"/>
      <c r="G143" s="38"/>
      <c r="H143" s="38"/>
    </row>
    <row r="144" ht="13.5" customHeight="1">
      <c r="A144" s="38"/>
      <c r="B144" s="38"/>
      <c r="C144" s="38"/>
      <c r="D144" s="38"/>
      <c r="E144" s="38"/>
      <c r="F144" s="38"/>
      <c r="G144" s="38"/>
      <c r="H144" s="38"/>
    </row>
    <row r="145" ht="13.5" customHeight="1">
      <c r="A145" s="38"/>
      <c r="B145" s="38"/>
      <c r="C145" s="38"/>
      <c r="D145" s="38"/>
      <c r="E145" s="38"/>
      <c r="F145" s="38"/>
      <c r="G145" s="38"/>
      <c r="H145" s="38"/>
    </row>
    <row r="146" ht="13.5" customHeight="1">
      <c r="A146" s="38"/>
      <c r="B146" s="38"/>
      <c r="C146" s="38"/>
      <c r="D146" s="38"/>
      <c r="E146" s="38"/>
      <c r="F146" s="38"/>
      <c r="G146" s="38"/>
      <c r="H146" s="38"/>
    </row>
    <row r="147" ht="13.5" customHeight="1">
      <c r="A147" s="38"/>
      <c r="B147" s="38"/>
      <c r="C147" s="38"/>
      <c r="D147" s="38"/>
      <c r="E147" s="38"/>
      <c r="F147" s="38"/>
      <c r="G147" s="38"/>
      <c r="H147" s="38"/>
    </row>
    <row r="148" ht="13.5" customHeight="1">
      <c r="A148" s="38"/>
      <c r="B148" s="38"/>
      <c r="C148" s="38"/>
      <c r="D148" s="38"/>
      <c r="E148" s="38"/>
      <c r="F148" s="38"/>
      <c r="G148" s="38"/>
      <c r="H148" s="38"/>
    </row>
    <row r="149" ht="13.5" customHeight="1">
      <c r="A149" s="38"/>
      <c r="B149" s="38"/>
      <c r="C149" s="38"/>
      <c r="D149" s="38"/>
      <c r="E149" s="38"/>
      <c r="F149" s="38"/>
      <c r="G149" s="38"/>
      <c r="H149" s="38"/>
    </row>
    <row r="150" ht="13.5" customHeight="1">
      <c r="A150" s="38"/>
      <c r="B150" s="38"/>
      <c r="C150" s="38"/>
      <c r="D150" s="38"/>
      <c r="E150" s="38"/>
      <c r="F150" s="38"/>
      <c r="G150" s="38"/>
      <c r="H150" s="38"/>
    </row>
    <row r="151" ht="13.5" customHeight="1">
      <c r="A151" s="38"/>
      <c r="B151" s="38"/>
      <c r="C151" s="38"/>
      <c r="D151" s="38"/>
      <c r="E151" s="38"/>
      <c r="F151" s="38"/>
      <c r="G151" s="38"/>
      <c r="H151" s="38"/>
    </row>
    <row r="152" ht="13.5" customHeight="1">
      <c r="A152" s="38"/>
      <c r="B152" s="38"/>
      <c r="C152" s="38"/>
      <c r="D152" s="38"/>
      <c r="E152" s="38"/>
      <c r="F152" s="38"/>
      <c r="G152" s="38"/>
      <c r="H152" s="38"/>
    </row>
    <row r="153" ht="13.5" customHeight="1">
      <c r="A153" s="38"/>
      <c r="B153" s="38"/>
      <c r="C153" s="38"/>
      <c r="D153" s="38"/>
      <c r="E153" s="38"/>
      <c r="F153" s="38"/>
      <c r="G153" s="38"/>
      <c r="H153" s="38"/>
    </row>
    <row r="154" ht="13.5" customHeight="1">
      <c r="A154" s="38"/>
      <c r="B154" s="38"/>
      <c r="C154" s="38"/>
      <c r="D154" s="38"/>
      <c r="E154" s="38"/>
      <c r="F154" s="38"/>
      <c r="G154" s="38"/>
      <c r="H154" s="38"/>
    </row>
    <row r="155" ht="13.5" customHeight="1">
      <c r="A155" s="38"/>
      <c r="B155" s="38"/>
      <c r="C155" s="38"/>
      <c r="D155" s="38"/>
      <c r="E155" s="38"/>
      <c r="F155" s="38"/>
      <c r="G155" s="38"/>
      <c r="H155" s="38"/>
    </row>
    <row r="156" ht="13.5" customHeight="1">
      <c r="A156" s="38"/>
      <c r="B156" s="38"/>
      <c r="C156" s="38"/>
      <c r="D156" s="38"/>
      <c r="E156" s="38"/>
      <c r="F156" s="38"/>
      <c r="G156" s="38"/>
      <c r="H156" s="38"/>
    </row>
    <row r="157" ht="13.5" customHeight="1">
      <c r="A157" s="38"/>
      <c r="B157" s="38"/>
      <c r="C157" s="38"/>
      <c r="D157" s="38"/>
      <c r="E157" s="38"/>
      <c r="F157" s="38"/>
      <c r="G157" s="38"/>
      <c r="H157" s="38"/>
    </row>
    <row r="158" ht="13.5" customHeight="1">
      <c r="A158" s="38"/>
      <c r="B158" s="38"/>
      <c r="C158" s="38"/>
      <c r="D158" s="38"/>
      <c r="E158" s="38"/>
      <c r="F158" s="38"/>
      <c r="G158" s="38"/>
      <c r="H158" s="38"/>
    </row>
    <row r="159" ht="13.5" customHeight="1">
      <c r="A159" s="38"/>
      <c r="B159" s="38"/>
      <c r="C159" s="38"/>
      <c r="D159" s="38"/>
      <c r="E159" s="38"/>
      <c r="F159" s="38"/>
      <c r="G159" s="38"/>
      <c r="H159" s="38"/>
    </row>
    <row r="160" ht="13.5" customHeight="1">
      <c r="A160" s="38"/>
      <c r="B160" s="38"/>
      <c r="C160" s="38"/>
      <c r="D160" s="38"/>
      <c r="E160" s="38"/>
      <c r="F160" s="38"/>
      <c r="G160" s="38"/>
      <c r="H160" s="38"/>
    </row>
    <row r="161" ht="13.5" customHeight="1">
      <c r="A161" s="38"/>
      <c r="B161" s="38"/>
      <c r="C161" s="38"/>
      <c r="D161" s="38"/>
      <c r="E161" s="38"/>
      <c r="F161" s="38"/>
      <c r="G161" s="38"/>
      <c r="H161" s="38"/>
    </row>
    <row r="162" ht="13.5" customHeight="1">
      <c r="A162" s="38"/>
      <c r="B162" s="38"/>
      <c r="C162" s="38"/>
      <c r="D162" s="38"/>
      <c r="E162" s="38"/>
      <c r="F162" s="38"/>
      <c r="G162" s="38"/>
      <c r="H162" s="38"/>
    </row>
    <row r="163" ht="13.5" customHeight="1">
      <c r="A163" s="38"/>
      <c r="B163" s="38"/>
      <c r="C163" s="38"/>
      <c r="D163" s="38"/>
      <c r="E163" s="38"/>
      <c r="F163" s="38"/>
      <c r="G163" s="38"/>
      <c r="H163" s="38"/>
    </row>
    <row r="164" ht="13.5" customHeight="1">
      <c r="A164" s="38"/>
      <c r="B164" s="38"/>
      <c r="C164" s="38"/>
      <c r="D164" s="38"/>
      <c r="E164" s="38"/>
      <c r="F164" s="38"/>
      <c r="G164" s="38"/>
      <c r="H164" s="38"/>
    </row>
    <row r="165" ht="13.5" customHeight="1">
      <c r="A165" s="38"/>
      <c r="B165" s="38"/>
      <c r="C165" s="38"/>
      <c r="D165" s="38"/>
      <c r="E165" s="38"/>
      <c r="F165" s="38"/>
      <c r="G165" s="38"/>
      <c r="H165" s="38"/>
    </row>
    <row r="166" ht="13.5" customHeight="1">
      <c r="A166" s="38"/>
      <c r="B166" s="38"/>
      <c r="C166" s="38"/>
      <c r="D166" s="38"/>
      <c r="E166" s="38"/>
      <c r="F166" s="38"/>
      <c r="G166" s="38"/>
      <c r="H166" s="38"/>
    </row>
    <row r="167" ht="13.5" customHeight="1">
      <c r="A167" s="38"/>
      <c r="B167" s="38"/>
      <c r="C167" s="38"/>
      <c r="D167" s="38"/>
      <c r="E167" s="38"/>
      <c r="F167" s="38"/>
      <c r="G167" s="38"/>
      <c r="H167" s="38"/>
    </row>
    <row r="168" ht="13.5" customHeight="1">
      <c r="A168" s="38"/>
      <c r="B168" s="38"/>
      <c r="C168" s="38"/>
      <c r="D168" s="38"/>
      <c r="E168" s="38"/>
      <c r="F168" s="38"/>
      <c r="G168" s="38"/>
      <c r="H168" s="38"/>
    </row>
    <row r="169" ht="13.5" customHeight="1">
      <c r="A169" s="38"/>
      <c r="B169" s="38"/>
      <c r="C169" s="38"/>
      <c r="D169" s="38"/>
      <c r="E169" s="38"/>
      <c r="F169" s="38"/>
      <c r="G169" s="38"/>
      <c r="H169" s="38"/>
    </row>
    <row r="170" ht="13.5" customHeight="1">
      <c r="A170" s="38"/>
      <c r="B170" s="38"/>
      <c r="C170" s="38"/>
      <c r="D170" s="38"/>
      <c r="E170" s="38"/>
      <c r="F170" s="38"/>
      <c r="G170" s="38"/>
      <c r="H170" s="38"/>
    </row>
    <row r="171" ht="13.5" customHeight="1">
      <c r="A171" s="38"/>
      <c r="B171" s="38"/>
      <c r="C171" s="38"/>
      <c r="D171" s="38"/>
      <c r="E171" s="38"/>
      <c r="F171" s="38"/>
      <c r="G171" s="38"/>
      <c r="H171" s="38"/>
    </row>
    <row r="172" ht="13.5" customHeight="1">
      <c r="A172" s="38"/>
      <c r="B172" s="38"/>
      <c r="C172" s="38"/>
      <c r="D172" s="38"/>
      <c r="E172" s="38"/>
      <c r="F172" s="38"/>
      <c r="G172" s="38"/>
      <c r="H172" s="38"/>
    </row>
    <row r="173" ht="13.5" customHeight="1">
      <c r="A173" s="38"/>
      <c r="B173" s="38"/>
      <c r="C173" s="38"/>
      <c r="D173" s="38"/>
      <c r="E173" s="38"/>
      <c r="F173" s="38"/>
      <c r="G173" s="38"/>
      <c r="H173" s="38"/>
    </row>
    <row r="174" ht="13.5" customHeight="1">
      <c r="A174" s="38"/>
      <c r="B174" s="38"/>
      <c r="C174" s="38"/>
      <c r="D174" s="38"/>
      <c r="E174" s="38"/>
      <c r="F174" s="38"/>
      <c r="G174" s="38"/>
      <c r="H174" s="38"/>
    </row>
    <row r="175" ht="13.5" customHeight="1">
      <c r="A175" s="38"/>
      <c r="B175" s="38"/>
      <c r="C175" s="38"/>
      <c r="D175" s="38"/>
      <c r="E175" s="38"/>
      <c r="F175" s="38"/>
      <c r="G175" s="38"/>
      <c r="H175" s="38"/>
    </row>
    <row r="176" ht="13.5" customHeight="1">
      <c r="A176" s="38"/>
      <c r="B176" s="38"/>
      <c r="C176" s="38"/>
      <c r="D176" s="38"/>
      <c r="E176" s="38"/>
      <c r="F176" s="38"/>
      <c r="G176" s="38"/>
      <c r="H176" s="38"/>
    </row>
    <row r="177" ht="13.5" customHeight="1">
      <c r="A177" s="38"/>
      <c r="B177" s="38"/>
      <c r="C177" s="38"/>
      <c r="D177" s="38"/>
      <c r="E177" s="38"/>
      <c r="F177" s="38"/>
      <c r="G177" s="38"/>
      <c r="H177" s="38"/>
    </row>
    <row r="178" ht="13.5" customHeight="1">
      <c r="A178" s="38"/>
      <c r="B178" s="38"/>
      <c r="C178" s="38"/>
      <c r="D178" s="38"/>
      <c r="E178" s="38"/>
      <c r="F178" s="38"/>
      <c r="G178" s="38"/>
      <c r="H178" s="38"/>
    </row>
    <row r="179" ht="13.5" customHeight="1">
      <c r="A179" s="38"/>
      <c r="B179" s="38"/>
      <c r="C179" s="38"/>
      <c r="D179" s="38"/>
      <c r="E179" s="38"/>
      <c r="F179" s="38"/>
      <c r="G179" s="38"/>
      <c r="H179" s="38"/>
    </row>
    <row r="180" ht="13.5" customHeight="1">
      <c r="A180" s="38"/>
      <c r="B180" s="38"/>
      <c r="C180" s="38"/>
      <c r="D180" s="38"/>
      <c r="E180" s="38"/>
      <c r="F180" s="38"/>
      <c r="G180" s="38"/>
      <c r="H180" s="38"/>
    </row>
    <row r="181" ht="13.5" customHeight="1">
      <c r="A181" s="38"/>
      <c r="B181" s="38"/>
      <c r="C181" s="38"/>
      <c r="D181" s="38"/>
      <c r="E181" s="38"/>
      <c r="F181" s="38"/>
      <c r="G181" s="38"/>
      <c r="H181" s="38"/>
    </row>
    <row r="182" ht="13.5" customHeight="1">
      <c r="A182" s="38"/>
      <c r="B182" s="38"/>
      <c r="C182" s="38"/>
      <c r="D182" s="38"/>
      <c r="E182" s="38"/>
      <c r="F182" s="38"/>
      <c r="G182" s="38"/>
      <c r="H182" s="38"/>
    </row>
    <row r="183" ht="13.5" customHeight="1">
      <c r="A183" s="38"/>
      <c r="B183" s="38"/>
      <c r="C183" s="38"/>
      <c r="D183" s="38"/>
      <c r="E183" s="38"/>
      <c r="F183" s="38"/>
      <c r="G183" s="38"/>
      <c r="H183" s="38"/>
    </row>
    <row r="184" ht="13.5" customHeight="1">
      <c r="A184" s="38"/>
      <c r="B184" s="38"/>
      <c r="C184" s="38"/>
      <c r="D184" s="38"/>
      <c r="E184" s="38"/>
      <c r="F184" s="38"/>
      <c r="G184" s="38"/>
      <c r="H184" s="38"/>
    </row>
    <row r="185" ht="13.5" customHeight="1">
      <c r="A185" s="38"/>
      <c r="B185" s="38"/>
      <c r="C185" s="38"/>
      <c r="D185" s="38"/>
      <c r="E185" s="38"/>
      <c r="F185" s="38"/>
      <c r="G185" s="38"/>
      <c r="H185" s="38"/>
    </row>
    <row r="186" ht="13.5" customHeight="1">
      <c r="A186" s="38"/>
      <c r="B186" s="38"/>
      <c r="C186" s="38"/>
      <c r="D186" s="38"/>
      <c r="E186" s="38"/>
      <c r="F186" s="38"/>
      <c r="G186" s="38"/>
      <c r="H186" s="38"/>
    </row>
    <row r="187" ht="13.5" customHeight="1">
      <c r="A187" s="38"/>
      <c r="B187" s="38"/>
      <c r="C187" s="38"/>
      <c r="D187" s="38"/>
      <c r="E187" s="38"/>
      <c r="F187" s="38"/>
      <c r="G187" s="38"/>
      <c r="H187" s="38"/>
    </row>
    <row r="188" ht="13.5" customHeight="1">
      <c r="A188" s="38"/>
      <c r="B188" s="38"/>
      <c r="C188" s="38"/>
      <c r="D188" s="38"/>
      <c r="E188" s="38"/>
      <c r="F188" s="38"/>
      <c r="G188" s="38"/>
      <c r="H188" s="38"/>
    </row>
    <row r="189" ht="13.5" customHeight="1">
      <c r="A189" s="38"/>
      <c r="B189" s="38"/>
      <c r="C189" s="38"/>
      <c r="D189" s="38"/>
      <c r="E189" s="38"/>
      <c r="F189" s="38"/>
      <c r="G189" s="38"/>
      <c r="H189" s="38"/>
    </row>
    <row r="190" ht="13.5" customHeight="1">
      <c r="A190" s="38"/>
      <c r="B190" s="38"/>
      <c r="C190" s="38"/>
      <c r="D190" s="38"/>
      <c r="E190" s="38"/>
      <c r="F190" s="38"/>
      <c r="G190" s="38"/>
      <c r="H190" s="38"/>
    </row>
    <row r="191" ht="13.5" customHeight="1">
      <c r="A191" s="38"/>
      <c r="B191" s="38"/>
      <c r="C191" s="38"/>
      <c r="D191" s="38"/>
      <c r="E191" s="38"/>
      <c r="F191" s="38"/>
      <c r="G191" s="38"/>
      <c r="H191" s="38"/>
    </row>
    <row r="192" ht="13.5" customHeight="1">
      <c r="A192" s="38"/>
      <c r="B192" s="38"/>
      <c r="C192" s="38"/>
      <c r="D192" s="38"/>
      <c r="E192" s="38"/>
      <c r="F192" s="38"/>
      <c r="G192" s="38"/>
      <c r="H192" s="38"/>
    </row>
    <row r="193" ht="13.5" customHeight="1">
      <c r="A193" s="38"/>
      <c r="B193" s="38"/>
      <c r="C193" s="38"/>
      <c r="D193" s="38"/>
      <c r="E193" s="38"/>
      <c r="F193" s="38"/>
      <c r="G193" s="38"/>
      <c r="H193" s="38"/>
    </row>
    <row r="194" ht="13.5" customHeight="1">
      <c r="A194" s="38"/>
      <c r="B194" s="38"/>
      <c r="C194" s="38"/>
      <c r="D194" s="38"/>
      <c r="E194" s="38"/>
      <c r="F194" s="38"/>
      <c r="G194" s="38"/>
      <c r="H194" s="38"/>
    </row>
    <row r="195" ht="13.5" customHeight="1">
      <c r="A195" s="38"/>
      <c r="B195" s="38"/>
      <c r="C195" s="38"/>
      <c r="D195" s="38"/>
      <c r="E195" s="38"/>
      <c r="F195" s="38"/>
      <c r="G195" s="38"/>
      <c r="H195" s="38"/>
    </row>
    <row r="196" ht="13.5" customHeight="1">
      <c r="A196" s="38"/>
      <c r="B196" s="38"/>
      <c r="C196" s="38"/>
      <c r="D196" s="38"/>
      <c r="E196" s="38"/>
      <c r="F196" s="38"/>
      <c r="G196" s="38"/>
      <c r="H196" s="38"/>
    </row>
    <row r="197" ht="13.5" customHeight="1">
      <c r="A197" s="38"/>
      <c r="B197" s="38"/>
      <c r="C197" s="38"/>
      <c r="D197" s="38"/>
      <c r="E197" s="38"/>
      <c r="F197" s="38"/>
      <c r="G197" s="38"/>
      <c r="H197" s="38"/>
    </row>
    <row r="198" ht="13.5" customHeight="1">
      <c r="A198" s="38"/>
      <c r="B198" s="38"/>
      <c r="C198" s="38"/>
      <c r="D198" s="38"/>
      <c r="E198" s="38"/>
      <c r="F198" s="38"/>
      <c r="G198" s="38"/>
      <c r="H198" s="38"/>
    </row>
    <row r="199" ht="13.5" customHeight="1">
      <c r="A199" s="38"/>
      <c r="B199" s="38"/>
      <c r="C199" s="38"/>
      <c r="D199" s="38"/>
      <c r="E199" s="38"/>
      <c r="F199" s="38"/>
      <c r="G199" s="38"/>
      <c r="H199" s="38"/>
    </row>
    <row r="200" ht="13.5" customHeight="1">
      <c r="A200" s="38"/>
      <c r="B200" s="38"/>
      <c r="C200" s="38"/>
      <c r="D200" s="38"/>
      <c r="E200" s="38"/>
      <c r="F200" s="38"/>
      <c r="G200" s="38"/>
      <c r="H200" s="38"/>
    </row>
    <row r="201" ht="13.5" customHeight="1">
      <c r="A201" s="38"/>
      <c r="B201" s="38"/>
      <c r="C201" s="38"/>
      <c r="D201" s="38"/>
      <c r="E201" s="38"/>
      <c r="F201" s="38"/>
      <c r="G201" s="38"/>
      <c r="H201" s="38"/>
    </row>
    <row r="202" ht="13.5" customHeight="1">
      <c r="A202" s="38"/>
      <c r="B202" s="38"/>
      <c r="C202" s="38"/>
      <c r="D202" s="38"/>
      <c r="E202" s="38"/>
      <c r="F202" s="38"/>
      <c r="G202" s="38"/>
      <c r="H202" s="38"/>
    </row>
    <row r="203" ht="13.5" customHeight="1">
      <c r="A203" s="38"/>
      <c r="B203" s="38"/>
      <c r="C203" s="38"/>
      <c r="D203" s="38"/>
      <c r="E203" s="38"/>
      <c r="F203" s="38"/>
      <c r="G203" s="38"/>
      <c r="H203" s="38"/>
    </row>
    <row r="204" ht="13.5" customHeight="1">
      <c r="A204" s="38"/>
      <c r="B204" s="38"/>
      <c r="C204" s="38"/>
      <c r="D204" s="38"/>
      <c r="E204" s="38"/>
      <c r="F204" s="38"/>
      <c r="G204" s="38"/>
      <c r="H204" s="38"/>
    </row>
    <row r="205" ht="13.5" customHeight="1">
      <c r="A205" s="38"/>
      <c r="B205" s="38"/>
      <c r="C205" s="38"/>
      <c r="D205" s="38"/>
      <c r="E205" s="38"/>
      <c r="F205" s="38"/>
      <c r="G205" s="38"/>
      <c r="H205" s="38"/>
    </row>
    <row r="206" ht="13.5" customHeight="1">
      <c r="A206" s="38"/>
      <c r="B206" s="38"/>
      <c r="C206" s="38"/>
      <c r="D206" s="38"/>
      <c r="E206" s="38"/>
      <c r="F206" s="38"/>
      <c r="G206" s="38"/>
      <c r="H206" s="38"/>
    </row>
    <row r="207" ht="13.5" customHeight="1">
      <c r="A207" s="38"/>
      <c r="B207" s="38"/>
      <c r="C207" s="38"/>
      <c r="D207" s="38"/>
      <c r="E207" s="38"/>
      <c r="F207" s="38"/>
      <c r="G207" s="38"/>
      <c r="H207" s="38"/>
    </row>
    <row r="208" ht="13.5" customHeight="1">
      <c r="A208" s="38"/>
      <c r="B208" s="38"/>
      <c r="C208" s="38"/>
      <c r="D208" s="38"/>
      <c r="E208" s="38"/>
      <c r="F208" s="38"/>
      <c r="G208" s="38"/>
      <c r="H208" s="38"/>
    </row>
    <row r="209" ht="13.5" customHeight="1">
      <c r="A209" s="38"/>
      <c r="B209" s="38"/>
      <c r="C209" s="38"/>
      <c r="D209" s="38"/>
      <c r="E209" s="38"/>
      <c r="F209" s="38"/>
      <c r="G209" s="38"/>
      <c r="H209" s="38"/>
    </row>
    <row r="210" ht="13.5" customHeight="1">
      <c r="A210" s="38"/>
      <c r="B210" s="38"/>
      <c r="C210" s="38"/>
      <c r="D210" s="38"/>
      <c r="E210" s="38"/>
      <c r="F210" s="38"/>
      <c r="G210" s="38"/>
      <c r="H210" s="38"/>
    </row>
    <row r="211" ht="13.5" customHeight="1">
      <c r="A211" s="38"/>
      <c r="B211" s="38"/>
      <c r="C211" s="38"/>
      <c r="D211" s="38"/>
      <c r="E211" s="38"/>
      <c r="F211" s="38"/>
      <c r="G211" s="38"/>
      <c r="H211" s="38"/>
    </row>
    <row r="212" ht="13.5" customHeight="1">
      <c r="A212" s="38"/>
      <c r="B212" s="38"/>
      <c r="C212" s="38"/>
      <c r="D212" s="38"/>
      <c r="E212" s="38"/>
      <c r="F212" s="38"/>
      <c r="G212" s="38"/>
      <c r="H212" s="38"/>
    </row>
    <row r="213" ht="13.5" customHeight="1">
      <c r="A213" s="38"/>
      <c r="B213" s="38"/>
      <c r="C213" s="38"/>
      <c r="D213" s="38"/>
      <c r="E213" s="38"/>
      <c r="F213" s="38"/>
      <c r="G213" s="38"/>
      <c r="H213" s="38"/>
    </row>
    <row r="214" ht="13.5" customHeight="1">
      <c r="A214" s="38"/>
      <c r="B214" s="38"/>
      <c r="C214" s="38"/>
      <c r="D214" s="38"/>
      <c r="E214" s="38"/>
      <c r="F214" s="38"/>
      <c r="G214" s="38"/>
      <c r="H214" s="38"/>
    </row>
    <row r="215" ht="13.5" customHeight="1">
      <c r="A215" s="38"/>
      <c r="B215" s="38"/>
      <c r="C215" s="38"/>
      <c r="D215" s="38"/>
      <c r="E215" s="38"/>
      <c r="F215" s="38"/>
      <c r="G215" s="38"/>
      <c r="H215" s="38"/>
    </row>
    <row r="216" ht="13.5" customHeight="1">
      <c r="A216" s="38"/>
      <c r="B216" s="38"/>
      <c r="C216" s="38"/>
      <c r="D216" s="38"/>
      <c r="E216" s="38"/>
      <c r="F216" s="38"/>
      <c r="G216" s="38"/>
      <c r="H216" s="38"/>
    </row>
    <row r="217" ht="13.5" customHeight="1">
      <c r="A217" s="38"/>
      <c r="B217" s="38"/>
      <c r="C217" s="38"/>
      <c r="D217" s="38"/>
      <c r="E217" s="38"/>
      <c r="F217" s="38"/>
      <c r="G217" s="38"/>
      <c r="H217" s="38"/>
    </row>
    <row r="218" ht="13.5" customHeight="1">
      <c r="A218" s="38"/>
      <c r="B218" s="38"/>
      <c r="C218" s="38"/>
      <c r="D218" s="38"/>
      <c r="E218" s="38"/>
      <c r="F218" s="38"/>
      <c r="G218" s="38"/>
      <c r="H218" s="38"/>
    </row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4:A5"/>
    <mergeCell ref="E4:E5"/>
    <mergeCell ref="A27:A28"/>
    <mergeCell ref="E27:E28"/>
  </mergeCells>
  <printOptions/>
  <pageMargins bottom="0.75" footer="0.0" header="0.0" left="0.7" right="0.7" top="0.75"/>
  <pageSetup orientation="landscape"/>
  <headerFooter>
    <oddHeader>&amp;C135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0"/>
    <col customWidth="1" min="2" max="2" width="10.29"/>
    <col customWidth="1" min="3" max="3" width="8.29"/>
    <col customWidth="1" min="4" max="4" width="7.0"/>
    <col customWidth="1" min="5" max="5" width="1.57"/>
    <col customWidth="1" min="6" max="7" width="8.29"/>
    <col customWidth="1" min="8" max="8" width="6.86"/>
    <col customWidth="1" min="9" max="26" width="8.0"/>
  </cols>
  <sheetData>
    <row r="1" ht="15.0" customHeight="1">
      <c r="A1" s="9" t="s">
        <v>154</v>
      </c>
    </row>
    <row r="2" ht="12.75" customHeight="1">
      <c r="A2" s="60" t="s">
        <v>155</v>
      </c>
      <c r="B2" s="4"/>
      <c r="C2" s="4"/>
      <c r="D2" s="4"/>
      <c r="E2" s="4"/>
      <c r="F2" s="4"/>
      <c r="G2" s="4"/>
      <c r="H2" s="4"/>
      <c r="I2" s="4"/>
      <c r="J2" s="25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60" t="s">
        <v>156</v>
      </c>
      <c r="B3" s="4"/>
      <c r="C3" s="4"/>
      <c r="D3" s="4"/>
      <c r="E3" s="4"/>
      <c r="F3" s="4"/>
      <c r="G3" s="4"/>
      <c r="H3" s="4"/>
      <c r="I3" s="4"/>
      <c r="J3" s="2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60"/>
      <c r="B4" s="4"/>
      <c r="C4" s="38" t="s">
        <v>75</v>
      </c>
      <c r="D4" s="38"/>
      <c r="E4" s="38"/>
      <c r="F4" s="4"/>
      <c r="G4" s="4"/>
      <c r="H4" s="4"/>
      <c r="I4" s="4"/>
      <c r="J4" s="25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3.5" customHeight="1">
      <c r="A5" s="93" t="s">
        <v>157</v>
      </c>
      <c r="B5" s="94"/>
      <c r="C5" s="62">
        <v>2001.0</v>
      </c>
      <c r="D5" s="95"/>
      <c r="E5" s="96"/>
      <c r="F5" s="95"/>
      <c r="G5" s="62" t="s">
        <v>158</v>
      </c>
      <c r="H5" s="95"/>
      <c r="I5" s="38"/>
      <c r="J5" s="38"/>
    </row>
    <row r="6" ht="13.5" customHeight="1">
      <c r="A6" s="97"/>
      <c r="B6" s="68" t="s">
        <v>159</v>
      </c>
      <c r="C6" s="98" t="s">
        <v>160</v>
      </c>
      <c r="D6" s="98" t="s">
        <v>127</v>
      </c>
      <c r="E6" s="98"/>
      <c r="F6" s="68" t="s">
        <v>159</v>
      </c>
      <c r="G6" s="98" t="s">
        <v>160</v>
      </c>
      <c r="H6" s="98" t="s">
        <v>127</v>
      </c>
      <c r="I6" s="38"/>
      <c r="J6" s="38"/>
    </row>
    <row r="7" ht="13.5" customHeight="1">
      <c r="A7" s="69" t="s">
        <v>161</v>
      </c>
      <c r="B7" s="99">
        <v>4700.47</v>
      </c>
      <c r="C7" s="100">
        <f t="shared" ref="C7:C16" si="1">+B7/$B$18*100</f>
        <v>94.13139429</v>
      </c>
      <c r="D7" s="101">
        <v>1.0</v>
      </c>
      <c r="E7" s="101"/>
      <c r="F7" s="71">
        <v>1513.8</v>
      </c>
      <c r="G7" s="102" t="s">
        <v>162</v>
      </c>
      <c r="H7" s="86">
        <v>1.0</v>
      </c>
      <c r="I7" s="38"/>
      <c r="J7" s="38"/>
    </row>
    <row r="8" ht="13.5" customHeight="1">
      <c r="A8" s="69" t="s">
        <v>163</v>
      </c>
      <c r="B8" s="99">
        <v>222.38</v>
      </c>
      <c r="C8" s="100">
        <f t="shared" si="1"/>
        <v>4.45337157</v>
      </c>
      <c r="D8" s="101">
        <v>2.0</v>
      </c>
      <c r="E8" s="101"/>
      <c r="F8" s="71">
        <v>111.67</v>
      </c>
      <c r="G8" s="100">
        <f t="shared" ref="G8:G12" si="2">+F8/$F$18*100</f>
        <v>6.706866625</v>
      </c>
      <c r="H8" s="86">
        <v>2.0</v>
      </c>
      <c r="I8" s="38"/>
      <c r="J8" s="38"/>
    </row>
    <row r="9" ht="13.5" customHeight="1">
      <c r="A9" s="69" t="s">
        <v>164</v>
      </c>
      <c r="B9" s="99">
        <v>41.51</v>
      </c>
      <c r="C9" s="100">
        <f t="shared" si="1"/>
        <v>0.8312773354</v>
      </c>
      <c r="D9" s="101">
        <v>3.0</v>
      </c>
      <c r="E9" s="101"/>
      <c r="F9" s="71">
        <v>20.09</v>
      </c>
      <c r="G9" s="100">
        <f t="shared" si="2"/>
        <v>1.20659936</v>
      </c>
      <c r="H9" s="86">
        <v>3.0</v>
      </c>
      <c r="I9" s="38"/>
      <c r="J9" s="38"/>
    </row>
    <row r="10" ht="13.5" customHeight="1">
      <c r="A10" s="69" t="s">
        <v>165</v>
      </c>
      <c r="B10" s="99">
        <v>13.6</v>
      </c>
      <c r="C10" s="100">
        <f t="shared" si="1"/>
        <v>0.2723529694</v>
      </c>
      <c r="D10" s="101">
        <v>4.0</v>
      </c>
      <c r="E10" s="101"/>
      <c r="F10" s="71">
        <v>12.7</v>
      </c>
      <c r="G10" s="100">
        <f t="shared" si="2"/>
        <v>0.7627581816</v>
      </c>
      <c r="H10" s="86">
        <v>4.0</v>
      </c>
      <c r="I10" s="38"/>
      <c r="J10" s="38"/>
    </row>
    <row r="11" ht="13.5" customHeight="1">
      <c r="A11" s="69" t="s">
        <v>166</v>
      </c>
      <c r="B11" s="99">
        <v>5.94</v>
      </c>
      <c r="C11" s="100">
        <f t="shared" si="1"/>
        <v>0.1189541646</v>
      </c>
      <c r="D11" s="101">
        <v>5.0</v>
      </c>
      <c r="E11" s="101"/>
      <c r="F11" s="71">
        <v>0.94</v>
      </c>
      <c r="G11" s="100">
        <f t="shared" si="2"/>
        <v>0.05645611738</v>
      </c>
      <c r="H11" s="86">
        <v>8.0</v>
      </c>
      <c r="I11" s="38"/>
      <c r="J11" s="38"/>
    </row>
    <row r="12" ht="13.5" customHeight="1">
      <c r="A12" s="69" t="s">
        <v>167</v>
      </c>
      <c r="B12" s="99">
        <v>3.7</v>
      </c>
      <c r="C12" s="100">
        <f t="shared" si="1"/>
        <v>0.07409602845</v>
      </c>
      <c r="D12" s="101">
        <v>6.0</v>
      </c>
      <c r="E12" s="101"/>
      <c r="F12" s="71">
        <v>1.64</v>
      </c>
      <c r="G12" s="100">
        <f t="shared" si="2"/>
        <v>0.09849790692</v>
      </c>
      <c r="H12" s="86">
        <v>5.0</v>
      </c>
      <c r="I12" s="38"/>
      <c r="J12" s="38"/>
    </row>
    <row r="13" ht="13.5" customHeight="1">
      <c r="A13" s="69" t="s">
        <v>168</v>
      </c>
      <c r="B13" s="99">
        <v>3.11</v>
      </c>
      <c r="C13" s="100">
        <f t="shared" si="1"/>
        <v>0.06228071581</v>
      </c>
      <c r="D13" s="101">
        <v>7.0</v>
      </c>
      <c r="E13" s="101"/>
      <c r="F13" s="52" t="s">
        <v>30</v>
      </c>
      <c r="G13" s="100" t="s">
        <v>30</v>
      </c>
      <c r="H13" s="86" t="s">
        <v>30</v>
      </c>
      <c r="I13" s="38"/>
      <c r="J13" s="38"/>
    </row>
    <row r="14" ht="13.5" customHeight="1">
      <c r="A14" s="69" t="s">
        <v>169</v>
      </c>
      <c r="B14" s="99">
        <v>1.22</v>
      </c>
      <c r="C14" s="100">
        <f t="shared" si="1"/>
        <v>0.02443166344</v>
      </c>
      <c r="D14" s="101">
        <v>8.0</v>
      </c>
      <c r="E14" s="101"/>
      <c r="F14" s="71">
        <v>1.26</v>
      </c>
      <c r="G14" s="100">
        <f t="shared" ref="G14:G17" si="3">+F14/$F$18*100</f>
        <v>0.07567522117</v>
      </c>
      <c r="H14" s="86">
        <v>7.0</v>
      </c>
      <c r="I14" s="38"/>
      <c r="J14" s="38"/>
    </row>
    <row r="15" ht="13.5" customHeight="1">
      <c r="A15" s="69" t="s">
        <v>170</v>
      </c>
      <c r="B15" s="99">
        <v>0.81</v>
      </c>
      <c r="C15" s="100">
        <f t="shared" si="1"/>
        <v>0.01622102245</v>
      </c>
      <c r="D15" s="101">
        <v>9.0</v>
      </c>
      <c r="E15" s="101"/>
      <c r="F15" s="71">
        <v>1.44</v>
      </c>
      <c r="G15" s="100">
        <f t="shared" si="3"/>
        <v>0.08648596705</v>
      </c>
      <c r="H15" s="86">
        <v>6.0</v>
      </c>
      <c r="I15" s="38"/>
      <c r="J15" s="38"/>
    </row>
    <row r="16" ht="13.5" customHeight="1">
      <c r="A16" s="69" t="s">
        <v>171</v>
      </c>
      <c r="B16" s="99">
        <v>0.78</v>
      </c>
      <c r="C16" s="100">
        <f t="shared" si="1"/>
        <v>0.01562024384</v>
      </c>
      <c r="D16" s="101">
        <v>10.0</v>
      </c>
      <c r="E16" s="101"/>
      <c r="F16" s="71">
        <v>0.81</v>
      </c>
      <c r="G16" s="100">
        <f t="shared" si="3"/>
        <v>0.04864835647</v>
      </c>
      <c r="H16" s="86">
        <v>9.0</v>
      </c>
      <c r="I16" s="38"/>
      <c r="J16" s="38"/>
    </row>
    <row r="17" ht="13.5" customHeight="1">
      <c r="A17" s="74" t="s">
        <v>172</v>
      </c>
      <c r="B17" s="103" t="s">
        <v>30</v>
      </c>
      <c r="C17" s="104" t="s">
        <v>30</v>
      </c>
      <c r="D17" s="105" t="s">
        <v>30</v>
      </c>
      <c r="E17" s="105"/>
      <c r="F17" s="75">
        <v>0.66</v>
      </c>
      <c r="G17" s="104">
        <f t="shared" si="3"/>
        <v>0.03963940157</v>
      </c>
      <c r="H17" s="87">
        <v>10.0</v>
      </c>
      <c r="I17" s="38"/>
      <c r="J17" s="38"/>
    </row>
    <row r="18" ht="13.5" hidden="1" customHeight="1">
      <c r="A18" s="65" t="s">
        <v>173</v>
      </c>
      <c r="B18" s="106">
        <f>SUM(B7:B16)</f>
        <v>4993.52</v>
      </c>
      <c r="C18" s="39"/>
      <c r="D18" s="107"/>
      <c r="E18" s="107"/>
      <c r="F18" s="108">
        <f>SUM(F7:F17)</f>
        <v>1665.01</v>
      </c>
      <c r="G18" s="109"/>
      <c r="H18" s="39"/>
      <c r="I18" s="38"/>
      <c r="J18" s="38"/>
    </row>
    <row r="19" ht="13.5" customHeight="1">
      <c r="A19" s="77" t="s">
        <v>85</v>
      </c>
      <c r="B19" s="106"/>
      <c r="C19" s="39"/>
      <c r="D19" s="107"/>
      <c r="E19" s="107"/>
      <c r="F19" s="108"/>
      <c r="G19" s="109"/>
      <c r="H19" s="39"/>
      <c r="I19" s="38"/>
      <c r="J19" s="38"/>
    </row>
    <row r="20" ht="11.25" customHeight="1">
      <c r="A20" s="110" t="s">
        <v>174</v>
      </c>
      <c r="B20" s="27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1.25" customHeight="1">
      <c r="A21" s="110"/>
      <c r="B21" s="27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2.75" customHeight="1">
      <c r="A22" s="31" t="s">
        <v>175</v>
      </c>
      <c r="B22" s="31"/>
      <c r="C22" s="31"/>
      <c r="D22" s="31"/>
      <c r="E22" s="31"/>
      <c r="F22" s="39"/>
      <c r="G22" s="39"/>
      <c r="H22" s="39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ht="12.75" customHeight="1"/>
    <row r="24" ht="12.75" customHeight="1"/>
    <row r="25" ht="13.5" customHeight="1">
      <c r="C25" s="38"/>
      <c r="D25" s="38"/>
      <c r="E25" s="38"/>
    </row>
    <row r="26" ht="15.0" customHeight="1">
      <c r="A26" s="9" t="s">
        <v>176</v>
      </c>
    </row>
    <row r="27" ht="12.75" customHeight="1">
      <c r="A27" s="60" t="s">
        <v>177</v>
      </c>
      <c r="U27" s="4"/>
      <c r="V27" s="4"/>
      <c r="W27" s="4"/>
      <c r="X27" s="4"/>
      <c r="Y27" s="4"/>
      <c r="Z27" s="4"/>
    </row>
    <row r="28" ht="12.75" customHeight="1">
      <c r="A28" s="60" t="s">
        <v>156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60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0" customHeight="1">
      <c r="A30" s="93" t="s">
        <v>157</v>
      </c>
      <c r="B30" s="95"/>
      <c r="C30" s="62">
        <v>2001.0</v>
      </c>
      <c r="D30" s="95"/>
      <c r="E30" s="96"/>
      <c r="F30" s="111"/>
      <c r="G30" s="112" t="s">
        <v>158</v>
      </c>
      <c r="H30" s="95"/>
      <c r="I30" s="39"/>
      <c r="J30" s="9"/>
      <c r="K30" s="9"/>
      <c r="L30" s="9"/>
      <c r="M30" s="39"/>
      <c r="N30" s="39"/>
      <c r="O30" s="39"/>
      <c r="P30" s="9"/>
      <c r="Q30" s="9"/>
      <c r="R30" s="9"/>
    </row>
    <row r="31" ht="15.0" customHeight="1">
      <c r="A31" s="97"/>
      <c r="B31" s="68" t="s">
        <v>159</v>
      </c>
      <c r="C31" s="98" t="s">
        <v>160</v>
      </c>
      <c r="D31" s="68" t="s">
        <v>127</v>
      </c>
      <c r="E31" s="68"/>
      <c r="F31" s="68" t="s">
        <v>159</v>
      </c>
      <c r="G31" s="98" t="s">
        <v>160</v>
      </c>
      <c r="H31" s="98" t="s">
        <v>127</v>
      </c>
      <c r="I31" s="21"/>
      <c r="J31" s="9"/>
      <c r="K31" s="9"/>
      <c r="L31" s="9"/>
      <c r="M31" s="21"/>
      <c r="N31" s="21"/>
      <c r="O31" s="21"/>
      <c r="P31" s="9"/>
      <c r="Q31" s="9"/>
      <c r="R31" s="9"/>
    </row>
    <row r="32" ht="15.0" customHeight="1">
      <c r="A32" s="69" t="s">
        <v>161</v>
      </c>
      <c r="B32" s="49">
        <v>6988.78</v>
      </c>
      <c r="C32" s="113">
        <f>+B32/B44*100</f>
        <v>81.10145486</v>
      </c>
      <c r="D32" s="86">
        <v>1.0</v>
      </c>
      <c r="E32" s="86"/>
      <c r="F32" s="25">
        <v>3587.69</v>
      </c>
      <c r="G32" s="102" t="s">
        <v>178</v>
      </c>
      <c r="H32" s="86">
        <v>1.0</v>
      </c>
      <c r="I32" s="39"/>
      <c r="J32" s="9"/>
      <c r="K32" s="9"/>
      <c r="L32" s="9"/>
      <c r="M32" s="9"/>
      <c r="N32" s="9"/>
      <c r="O32" s="9"/>
      <c r="P32" s="9"/>
      <c r="Q32" s="9"/>
      <c r="R32" s="9"/>
    </row>
    <row r="33" ht="15.0" customHeight="1">
      <c r="A33" s="69" t="s">
        <v>169</v>
      </c>
      <c r="B33" s="49">
        <v>622.19</v>
      </c>
      <c r="C33" s="113">
        <f>+B33/B44*100</f>
        <v>7.220217863</v>
      </c>
      <c r="D33" s="86">
        <v>2.0</v>
      </c>
      <c r="E33" s="86"/>
      <c r="F33" s="25">
        <v>318.35</v>
      </c>
      <c r="G33" s="100">
        <f>+F33/H44*100</f>
        <v>6.524434607</v>
      </c>
      <c r="H33" s="86">
        <v>2.0</v>
      </c>
      <c r="I33" s="39"/>
      <c r="J33" s="9"/>
      <c r="K33" s="9"/>
      <c r="L33" s="9"/>
      <c r="M33" s="9"/>
      <c r="N33" s="9"/>
      <c r="O33" s="9"/>
      <c r="P33" s="9"/>
      <c r="Q33" s="9"/>
      <c r="R33" s="9"/>
    </row>
    <row r="34" ht="15.0" customHeight="1">
      <c r="A34" s="69" t="s">
        <v>167</v>
      </c>
      <c r="B34" s="49">
        <v>290.04</v>
      </c>
      <c r="C34" s="113">
        <f>+B34/B44*100</f>
        <v>3.36577571</v>
      </c>
      <c r="D34" s="86">
        <v>3.0</v>
      </c>
      <c r="E34" s="86"/>
      <c r="F34" s="25">
        <v>200.47</v>
      </c>
      <c r="G34" s="100">
        <f>+F34/H44*100</f>
        <v>4.108539047</v>
      </c>
      <c r="H34" s="86">
        <v>4.0</v>
      </c>
      <c r="I34" s="39"/>
      <c r="J34" s="9"/>
      <c r="K34" s="9"/>
      <c r="L34" s="9"/>
      <c r="M34" s="9"/>
      <c r="N34" s="9"/>
      <c r="O34" s="9"/>
      <c r="P34" s="9"/>
      <c r="Q34" s="9"/>
      <c r="R34" s="9"/>
    </row>
    <row r="35" ht="15.0" customHeight="1">
      <c r="A35" s="69" t="s">
        <v>179</v>
      </c>
      <c r="B35" s="49">
        <v>214.6</v>
      </c>
      <c r="C35" s="113">
        <f>+B35/B44*100</f>
        <v>2.490330532</v>
      </c>
      <c r="D35" s="86">
        <v>4.0</v>
      </c>
      <c r="E35" s="86"/>
      <c r="F35" s="25">
        <v>185.07</v>
      </c>
      <c r="G35" s="100">
        <f>+F35/H44*100</f>
        <v>3.792923238</v>
      </c>
      <c r="H35" s="86">
        <v>5.0</v>
      </c>
      <c r="I35" s="39"/>
      <c r="J35" s="9"/>
      <c r="K35" s="9"/>
      <c r="L35" s="9"/>
      <c r="M35" s="9"/>
      <c r="N35" s="9"/>
      <c r="O35" s="9"/>
      <c r="P35" s="9"/>
      <c r="Q35" s="9"/>
      <c r="R35" s="9"/>
    </row>
    <row r="36" ht="15.0" customHeight="1">
      <c r="A36" s="69" t="s">
        <v>166</v>
      </c>
      <c r="B36" s="49">
        <v>163.39</v>
      </c>
      <c r="C36" s="113">
        <f>+B36/B44*100</f>
        <v>1.896062934</v>
      </c>
      <c r="D36" s="86">
        <v>5.0</v>
      </c>
      <c r="E36" s="86"/>
      <c r="F36" s="25">
        <v>275.88</v>
      </c>
      <c r="G36" s="100">
        <f>+F36/H44*100</f>
        <v>5.654031787</v>
      </c>
      <c r="H36" s="86">
        <v>3.0</v>
      </c>
      <c r="I36" s="21"/>
      <c r="J36" s="9"/>
      <c r="K36" s="9"/>
      <c r="L36" s="9"/>
      <c r="M36" s="9"/>
      <c r="N36" s="9"/>
      <c r="O36" s="9"/>
      <c r="P36" s="9"/>
      <c r="Q36" s="9"/>
      <c r="R36" s="9"/>
    </row>
    <row r="37" ht="15.0" customHeight="1">
      <c r="A37" s="69" t="s">
        <v>180</v>
      </c>
      <c r="B37" s="49">
        <v>84.64</v>
      </c>
      <c r="C37" s="113">
        <f>+B37/B44*100</f>
        <v>0.9822067856</v>
      </c>
      <c r="D37" s="86">
        <v>6.0</v>
      </c>
      <c r="E37" s="86"/>
      <c r="F37" s="25"/>
      <c r="G37" s="100" t="s">
        <v>30</v>
      </c>
      <c r="H37" s="86" t="s">
        <v>30</v>
      </c>
      <c r="I37" s="39"/>
      <c r="J37" s="9"/>
      <c r="K37" s="9"/>
      <c r="L37" s="9"/>
      <c r="M37" s="9"/>
      <c r="N37" s="9"/>
      <c r="O37" s="9"/>
      <c r="P37" s="9"/>
      <c r="Q37" s="9"/>
      <c r="R37" s="9"/>
    </row>
    <row r="38" ht="15.0" customHeight="1">
      <c r="A38" s="69" t="s">
        <v>181</v>
      </c>
      <c r="B38" s="49">
        <v>71.67</v>
      </c>
      <c r="C38" s="113">
        <f>+B38/B44*100</f>
        <v>0.8316961286</v>
      </c>
      <c r="D38" s="86">
        <v>7.0</v>
      </c>
      <c r="E38" s="86"/>
      <c r="F38" s="25"/>
      <c r="G38" s="100" t="s">
        <v>30</v>
      </c>
      <c r="H38" s="86" t="s">
        <v>30</v>
      </c>
      <c r="I38" s="39"/>
      <c r="J38" s="9"/>
      <c r="K38" s="9"/>
      <c r="L38" s="9"/>
      <c r="M38" s="9"/>
      <c r="N38" s="9"/>
      <c r="O38" s="9"/>
      <c r="P38" s="9"/>
      <c r="Q38" s="9"/>
      <c r="R38" s="9"/>
    </row>
    <row r="39" ht="15.0" customHeight="1">
      <c r="A39" s="69" t="s">
        <v>182</v>
      </c>
      <c r="B39" s="49">
        <v>65.99</v>
      </c>
      <c r="C39" s="113">
        <f>+B39/B44*100</f>
        <v>0.7657824407</v>
      </c>
      <c r="D39" s="86">
        <v>8.0</v>
      </c>
      <c r="E39" s="86"/>
      <c r="F39" s="25">
        <v>69.14</v>
      </c>
      <c r="G39" s="100">
        <f>+F39/H44*100</f>
        <v>1.416992017</v>
      </c>
      <c r="H39" s="86">
        <v>7.0</v>
      </c>
      <c r="I39" s="39"/>
      <c r="J39" s="9"/>
      <c r="K39" s="9"/>
      <c r="L39" s="9"/>
      <c r="M39" s="9"/>
      <c r="N39" s="9"/>
      <c r="O39" s="9"/>
      <c r="P39" s="9"/>
      <c r="Q39" s="9"/>
      <c r="R39" s="9"/>
    </row>
    <row r="40" ht="15.0" customHeight="1">
      <c r="A40" s="69" t="s">
        <v>163</v>
      </c>
      <c r="B40" s="49">
        <v>64.68</v>
      </c>
      <c r="C40" s="113">
        <f>+B40/B44*100</f>
        <v>0.7505805162</v>
      </c>
      <c r="D40" s="86">
        <v>9.0</v>
      </c>
      <c r="E40" s="86"/>
      <c r="F40" s="25">
        <v>60.19</v>
      </c>
      <c r="G40" s="100">
        <f>+F40/H44*100</f>
        <v>1.233565946</v>
      </c>
      <c r="H40" s="86">
        <v>8.0</v>
      </c>
      <c r="I40" s="39"/>
      <c r="J40" s="9"/>
      <c r="K40" s="9"/>
      <c r="L40" s="9"/>
      <c r="M40" s="9"/>
      <c r="N40" s="9"/>
      <c r="O40" s="9"/>
      <c r="P40" s="9"/>
      <c r="Q40" s="9"/>
      <c r="R40" s="9"/>
    </row>
    <row r="41" ht="15.0" customHeight="1">
      <c r="A41" s="69" t="s">
        <v>172</v>
      </c>
      <c r="B41" s="49">
        <v>51.35</v>
      </c>
      <c r="C41" s="113">
        <f>+B41/B44*100</f>
        <v>0.5958922311</v>
      </c>
      <c r="D41" s="86">
        <v>10.0</v>
      </c>
      <c r="E41" s="86"/>
      <c r="F41" s="25">
        <v>54.71</v>
      </c>
      <c r="G41" s="100">
        <f>+F41/H44*100</f>
        <v>1.121255905</v>
      </c>
      <c r="H41" s="86">
        <v>9.0</v>
      </c>
      <c r="I41" s="21"/>
      <c r="J41" s="9"/>
      <c r="K41" s="9"/>
      <c r="L41" s="9"/>
      <c r="M41" s="9"/>
      <c r="N41" s="9"/>
      <c r="O41" s="9"/>
      <c r="P41" s="9"/>
      <c r="Q41" s="9"/>
      <c r="R41" s="9"/>
    </row>
    <row r="42" ht="15.0" customHeight="1">
      <c r="A42" s="69" t="s">
        <v>183</v>
      </c>
      <c r="B42" s="49">
        <v>49.45</v>
      </c>
      <c r="C42" s="113" t="s">
        <v>30</v>
      </c>
      <c r="D42" s="86" t="s">
        <v>30</v>
      </c>
      <c r="E42" s="86"/>
      <c r="F42" s="25">
        <v>52.33</v>
      </c>
      <c r="G42" s="100">
        <f>+F42/H44*100</f>
        <v>1.072478916</v>
      </c>
      <c r="H42" s="86">
        <v>10.0</v>
      </c>
      <c r="I42" s="21"/>
      <c r="J42" s="9"/>
      <c r="K42" s="9"/>
      <c r="L42" s="9"/>
      <c r="M42" s="9"/>
      <c r="N42" s="9"/>
      <c r="O42" s="9"/>
      <c r="P42" s="9"/>
      <c r="Q42" s="9"/>
      <c r="R42" s="9"/>
    </row>
    <row r="43" ht="15.0" customHeight="1">
      <c r="A43" s="74" t="s">
        <v>171</v>
      </c>
      <c r="B43" s="55">
        <v>30.0</v>
      </c>
      <c r="C43" s="114" t="s">
        <v>30</v>
      </c>
      <c r="D43" s="87" t="s">
        <v>30</v>
      </c>
      <c r="E43" s="87"/>
      <c r="F43" s="115">
        <v>75.52</v>
      </c>
      <c r="G43" s="104">
        <f>+F43/H44*100</f>
        <v>1.547747138</v>
      </c>
      <c r="H43" s="87">
        <v>6.0</v>
      </c>
      <c r="I43" s="39"/>
      <c r="J43" s="9"/>
      <c r="K43" s="9"/>
      <c r="L43" s="9"/>
      <c r="M43" s="9"/>
      <c r="N43" s="9"/>
      <c r="O43" s="9"/>
      <c r="P43" s="9"/>
      <c r="Q43" s="9"/>
      <c r="R43" s="9"/>
    </row>
    <row r="44" ht="20.25" hidden="1" customHeight="1">
      <c r="A44" s="65" t="s">
        <v>184</v>
      </c>
      <c r="B44" s="22">
        <f>SUM(B32:B41)</f>
        <v>8617.33</v>
      </c>
      <c r="C44" s="22"/>
      <c r="D44" s="39"/>
      <c r="E44" s="39"/>
      <c r="F44" s="39"/>
      <c r="G44" s="39"/>
      <c r="H44" s="9">
        <f t="shared" ref="H44:I44" si="4">SUM(F32:F43)</f>
        <v>4879.35</v>
      </c>
      <c r="I44" s="116">
        <f t="shared" si="4"/>
        <v>26.4719686</v>
      </c>
      <c r="J44" s="9"/>
      <c r="K44" s="39"/>
      <c r="L44" s="9"/>
      <c r="M44" s="9"/>
      <c r="N44" s="9"/>
      <c r="O44" s="9"/>
      <c r="P44" s="9"/>
      <c r="Q44" s="9"/>
      <c r="R44" s="9"/>
      <c r="S44" s="9"/>
      <c r="T44" s="9"/>
    </row>
    <row r="45" ht="15.0" customHeight="1">
      <c r="A45" s="77" t="s">
        <v>85</v>
      </c>
      <c r="B45" s="22"/>
      <c r="C45" s="22"/>
      <c r="D45" s="39"/>
      <c r="E45" s="39"/>
      <c r="F45" s="39"/>
      <c r="G45" s="39"/>
      <c r="H45" s="9"/>
      <c r="I45" s="116"/>
      <c r="J45" s="9"/>
      <c r="K45" s="39"/>
      <c r="L45" s="9"/>
      <c r="M45" s="9"/>
      <c r="N45" s="9"/>
      <c r="O45" s="9"/>
      <c r="P45" s="9"/>
      <c r="Q45" s="9"/>
      <c r="R45" s="9"/>
      <c r="S45" s="9"/>
      <c r="T45" s="9"/>
    </row>
    <row r="46" ht="11.25" customHeight="1">
      <c r="A46" s="110" t="s">
        <v>174</v>
      </c>
      <c r="B46" s="28"/>
      <c r="C46" s="28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1.25" customHeight="1">
      <c r="A47" s="110"/>
      <c r="B47" s="28"/>
      <c r="C47" s="28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2.75" customHeight="1">
      <c r="A48" s="31" t="s">
        <v>175</v>
      </c>
      <c r="B48" s="31"/>
      <c r="C48" s="31"/>
      <c r="D48" s="31"/>
      <c r="E48" s="31"/>
      <c r="F48" s="39"/>
      <c r="G48" s="39"/>
      <c r="H48" s="39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</row>
    <row r="49" ht="12.75" customHeight="1">
      <c r="A49" s="117"/>
      <c r="B49" s="118"/>
      <c r="C49" s="118"/>
      <c r="D49" s="119"/>
      <c r="E49" s="119"/>
      <c r="K49" s="119"/>
    </row>
    <row r="50" ht="12.75" customHeight="1">
      <c r="A50" s="117"/>
      <c r="B50" s="118"/>
      <c r="C50" s="118"/>
      <c r="D50" s="119"/>
      <c r="E50" s="119"/>
      <c r="K50" s="119"/>
    </row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27:T27"/>
  </mergeCells>
  <printOptions/>
  <pageMargins bottom="0.75" footer="0.0" header="0.0" left="0.7" right="0.7" top="0.75"/>
  <pageSetup orientation="landscape"/>
  <headerFooter>
    <oddHeader>&amp;C136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86"/>
    <col customWidth="1" min="2" max="5" width="8.43"/>
    <col customWidth="1" min="6" max="26" width="8.0"/>
  </cols>
  <sheetData>
    <row r="1" ht="15.0" customHeight="1">
      <c r="A1" s="120" t="s">
        <v>185</v>
      </c>
      <c r="B1" s="9"/>
      <c r="C1" s="9"/>
      <c r="D1" s="9"/>
    </row>
    <row r="2" ht="15.75" customHeight="1">
      <c r="A2" s="4" t="s">
        <v>186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45" t="s">
        <v>187</v>
      </c>
      <c r="B4" s="121" t="s">
        <v>5</v>
      </c>
      <c r="C4" s="121" t="s">
        <v>6</v>
      </c>
      <c r="D4" s="121" t="s">
        <v>7</v>
      </c>
      <c r="E4" s="121" t="s">
        <v>188</v>
      </c>
    </row>
    <row r="5" ht="15.0" customHeight="1">
      <c r="A5" s="44" t="s">
        <v>189</v>
      </c>
      <c r="B5" s="122"/>
      <c r="C5" s="122"/>
      <c r="D5" s="122"/>
      <c r="E5" s="122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10" t="s">
        <v>190</v>
      </c>
      <c r="B6" s="123">
        <v>3164.96</v>
      </c>
      <c r="C6" s="123">
        <v>3617.3</v>
      </c>
      <c r="D6" s="123">
        <v>3730.7</v>
      </c>
      <c r="E6" s="123">
        <v>3351.6</v>
      </c>
    </row>
    <row r="7" ht="13.5" customHeight="1">
      <c r="A7" s="47" t="s">
        <v>191</v>
      </c>
      <c r="B7" s="123">
        <v>102.02</v>
      </c>
      <c r="C7" s="123">
        <v>89.4</v>
      </c>
      <c r="D7" s="123">
        <v>635.7</v>
      </c>
      <c r="E7" s="123">
        <v>863.6</v>
      </c>
    </row>
    <row r="8" ht="13.5" customHeight="1">
      <c r="A8" s="10" t="s">
        <v>192</v>
      </c>
      <c r="B8" s="123">
        <v>1819.54</v>
      </c>
      <c r="C8" s="123">
        <v>2149.7</v>
      </c>
      <c r="D8" s="123">
        <v>1980.9</v>
      </c>
      <c r="E8" s="123">
        <v>1755.8</v>
      </c>
    </row>
    <row r="9" ht="13.5" customHeight="1">
      <c r="A9" s="69" t="s">
        <v>193</v>
      </c>
      <c r="B9" s="123">
        <v>1191.86</v>
      </c>
      <c r="C9" s="123">
        <v>1328.3</v>
      </c>
      <c r="D9" s="123">
        <v>1064.1</v>
      </c>
      <c r="E9" s="123">
        <v>732.2</v>
      </c>
    </row>
    <row r="10" ht="13.5" customHeight="1">
      <c r="A10" s="69" t="s">
        <v>194</v>
      </c>
      <c r="B10" s="123">
        <v>51.54</v>
      </c>
      <c r="C10" s="123">
        <v>50.0</v>
      </c>
      <c r="D10" s="123">
        <v>50.0</v>
      </c>
      <c r="E10" s="11" t="s">
        <v>54</v>
      </c>
    </row>
    <row r="11" ht="13.5" customHeight="1">
      <c r="A11" s="69"/>
      <c r="B11" s="123"/>
      <c r="C11" s="123"/>
      <c r="D11" s="123"/>
      <c r="E11" s="11"/>
    </row>
    <row r="12" ht="15.0" customHeight="1">
      <c r="A12" s="38"/>
      <c r="B12" s="124" t="s">
        <v>195</v>
      </c>
      <c r="C12" s="124"/>
      <c r="D12" s="124"/>
      <c r="E12" s="124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ht="13.5" customHeight="1">
      <c r="A13" s="47" t="s">
        <v>196</v>
      </c>
      <c r="B13" s="123">
        <v>221.8</v>
      </c>
      <c r="C13" s="123">
        <v>217.2</v>
      </c>
      <c r="D13" s="123">
        <v>240.7</v>
      </c>
      <c r="E13" s="123">
        <v>302.3</v>
      </c>
    </row>
    <row r="14" ht="13.5" customHeight="1">
      <c r="A14" s="47" t="s">
        <v>197</v>
      </c>
      <c r="B14" s="123">
        <v>197.7</v>
      </c>
      <c r="C14" s="123">
        <v>186.1</v>
      </c>
      <c r="D14" s="123">
        <v>202.6</v>
      </c>
      <c r="E14" s="123">
        <v>244.4</v>
      </c>
    </row>
    <row r="15" ht="13.5" customHeight="1">
      <c r="A15" s="47" t="s">
        <v>198</v>
      </c>
      <c r="B15" s="11" t="s">
        <v>30</v>
      </c>
      <c r="C15" s="11" t="s">
        <v>30</v>
      </c>
      <c r="D15" s="11" t="s">
        <v>30</v>
      </c>
      <c r="E15" s="11" t="s">
        <v>30</v>
      </c>
    </row>
    <row r="16" ht="13.5" customHeight="1">
      <c r="A16" s="47" t="s">
        <v>192</v>
      </c>
      <c r="B16" s="123">
        <v>11.4</v>
      </c>
      <c r="C16" s="123">
        <v>16.3</v>
      </c>
      <c r="D16" s="123">
        <v>18.5</v>
      </c>
      <c r="E16" s="123">
        <v>39.8</v>
      </c>
    </row>
    <row r="17" ht="13.5" customHeight="1">
      <c r="A17" s="69" t="s">
        <v>199</v>
      </c>
      <c r="B17" s="123">
        <v>12.6</v>
      </c>
      <c r="C17" s="123">
        <v>14.8</v>
      </c>
      <c r="D17" s="123">
        <v>19.5</v>
      </c>
      <c r="E17" s="123">
        <v>18.0</v>
      </c>
    </row>
    <row r="18" ht="13.5" customHeight="1">
      <c r="A18" s="47" t="s">
        <v>200</v>
      </c>
      <c r="B18" s="123">
        <v>0.02</v>
      </c>
      <c r="C18" s="11" t="s">
        <v>201</v>
      </c>
      <c r="D18" s="123">
        <v>0.1</v>
      </c>
      <c r="E18" s="123">
        <v>0.2</v>
      </c>
    </row>
    <row r="19" ht="13.5" customHeight="1">
      <c r="A19" s="47" t="s">
        <v>202</v>
      </c>
      <c r="B19" s="123">
        <v>292.6</v>
      </c>
      <c r="C19" s="123">
        <v>294.2</v>
      </c>
      <c r="D19" s="123">
        <v>316.9</v>
      </c>
      <c r="E19" s="123">
        <v>374.0</v>
      </c>
    </row>
    <row r="20" ht="13.5" customHeight="1">
      <c r="A20" s="47"/>
      <c r="B20" s="123"/>
      <c r="C20" s="123"/>
      <c r="D20" s="123"/>
      <c r="E20" s="123"/>
    </row>
    <row r="21" ht="15.0" customHeight="1">
      <c r="A21" s="44"/>
      <c r="B21" s="124" t="s">
        <v>203</v>
      </c>
      <c r="C21" s="124"/>
      <c r="D21" s="124"/>
      <c r="E21" s="124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ht="13.5" customHeight="1">
      <c r="A22" s="47" t="s">
        <v>204</v>
      </c>
      <c r="B22" s="125">
        <v>19.43</v>
      </c>
      <c r="C22" s="125">
        <v>18.23</v>
      </c>
      <c r="D22" s="125">
        <v>20.71</v>
      </c>
      <c r="E22" s="125">
        <v>23.33</v>
      </c>
    </row>
    <row r="23" ht="13.5" customHeight="1">
      <c r="A23" s="47" t="s">
        <v>205</v>
      </c>
      <c r="B23" s="125">
        <v>6.26</v>
      </c>
      <c r="C23" s="125">
        <v>5.82</v>
      </c>
      <c r="D23" s="125">
        <v>6.41</v>
      </c>
      <c r="E23" s="125">
        <v>5.75</v>
      </c>
    </row>
    <row r="24" ht="13.5" customHeight="1">
      <c r="A24" s="53" t="s">
        <v>206</v>
      </c>
      <c r="B24" s="126">
        <v>59.18</v>
      </c>
      <c r="C24" s="126">
        <v>74.56</v>
      </c>
      <c r="D24" s="126">
        <v>70.66</v>
      </c>
      <c r="E24" s="126">
        <v>84.68</v>
      </c>
    </row>
    <row r="25" ht="12.75" customHeight="1">
      <c r="A25" s="57" t="s">
        <v>85</v>
      </c>
    </row>
    <row r="26" ht="11.25" customHeight="1">
      <c r="A26" s="24" t="s">
        <v>207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1.25" customHeight="1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2.75" customHeight="1">
      <c r="A28" s="30" t="s">
        <v>72</v>
      </c>
      <c r="B28" s="31"/>
      <c r="C28" s="32"/>
      <c r="D28" s="33"/>
      <c r="E28" s="34"/>
      <c r="F28" s="34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</row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&amp;C137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0"/>
    <col customWidth="1" min="2" max="2" width="9.43"/>
    <col customWidth="1" min="3" max="26" width="8.0"/>
  </cols>
  <sheetData>
    <row r="1" ht="15.0" customHeight="1">
      <c r="A1" s="127" t="s">
        <v>208</v>
      </c>
      <c r="B1" s="9"/>
      <c r="C1" s="9"/>
      <c r="D1" s="9"/>
      <c r="E1" s="9"/>
      <c r="F1" s="9"/>
      <c r="G1" s="9"/>
    </row>
    <row r="2" ht="12.75" customHeight="1">
      <c r="A2" s="4" t="s">
        <v>209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6" t="s">
        <v>210</v>
      </c>
      <c r="B4" s="128">
        <v>1999.0</v>
      </c>
      <c r="C4" s="128">
        <v>2000.0</v>
      </c>
      <c r="D4" s="128">
        <v>2001.0</v>
      </c>
      <c r="E4" s="128">
        <v>2002.0</v>
      </c>
      <c r="F4" s="128">
        <v>2003.0</v>
      </c>
      <c r="G4" s="14"/>
    </row>
    <row r="5" ht="13.5" customHeight="1">
      <c r="A5" s="10" t="s">
        <v>211</v>
      </c>
      <c r="B5" s="86">
        <v>42.508</v>
      </c>
      <c r="C5" s="86">
        <v>43.55</v>
      </c>
      <c r="D5" s="86">
        <v>46.54</v>
      </c>
      <c r="E5" s="86">
        <v>48.34</v>
      </c>
      <c r="F5" s="86">
        <v>47.93</v>
      </c>
      <c r="G5" s="42"/>
    </row>
    <row r="6" ht="13.5" customHeight="1">
      <c r="A6" s="10" t="s">
        <v>212</v>
      </c>
      <c r="B6" s="86">
        <v>42.464</v>
      </c>
      <c r="C6" s="86">
        <v>43.61</v>
      </c>
      <c r="D6" s="86">
        <v>46.52</v>
      </c>
      <c r="E6" s="86">
        <v>48.69</v>
      </c>
      <c r="F6" s="86">
        <v>47.74</v>
      </c>
      <c r="G6" s="42"/>
    </row>
    <row r="7" ht="13.5" customHeight="1">
      <c r="A7" s="10" t="s">
        <v>213</v>
      </c>
      <c r="B7" s="86">
        <v>42.437</v>
      </c>
      <c r="C7" s="86">
        <v>43.59</v>
      </c>
      <c r="D7" s="86">
        <v>46.62</v>
      </c>
      <c r="E7" s="86">
        <v>48.74</v>
      </c>
      <c r="F7" s="86">
        <v>47.65</v>
      </c>
      <c r="G7" s="42"/>
    </row>
    <row r="8" ht="13.5" customHeight="1">
      <c r="A8" s="10" t="s">
        <v>214</v>
      </c>
      <c r="B8" s="86">
        <v>42.726</v>
      </c>
      <c r="C8" s="86">
        <v>43.64</v>
      </c>
      <c r="D8" s="86">
        <v>46.79</v>
      </c>
      <c r="E8" s="86">
        <v>48.92</v>
      </c>
      <c r="F8" s="86">
        <v>47.38</v>
      </c>
      <c r="G8" s="42"/>
    </row>
    <row r="9" ht="13.5" customHeight="1">
      <c r="A9" s="51"/>
      <c r="B9" s="86"/>
      <c r="C9" s="86"/>
      <c r="D9" s="86"/>
      <c r="E9" s="86"/>
      <c r="F9" s="86"/>
      <c r="G9" s="42"/>
    </row>
    <row r="10" ht="13.5" customHeight="1">
      <c r="A10" s="10" t="s">
        <v>215</v>
      </c>
      <c r="B10" s="86">
        <v>42.771</v>
      </c>
      <c r="C10" s="86">
        <v>43.97</v>
      </c>
      <c r="D10" s="86">
        <v>46.92</v>
      </c>
      <c r="E10" s="129">
        <v>49.0</v>
      </c>
      <c r="F10" s="86">
        <v>47.08</v>
      </c>
      <c r="G10" s="42"/>
    </row>
    <row r="11" ht="13.5" customHeight="1">
      <c r="A11" s="10" t="s">
        <v>216</v>
      </c>
      <c r="B11" s="86">
        <v>43.137</v>
      </c>
      <c r="C11" s="86">
        <v>44.69</v>
      </c>
      <c r="D11" s="86">
        <v>47.01</v>
      </c>
      <c r="E11" s="86">
        <v>48.96</v>
      </c>
      <c r="F11" s="86">
        <v>46.72</v>
      </c>
      <c r="G11" s="42"/>
    </row>
    <row r="12" ht="13.5" customHeight="1">
      <c r="A12" s="10" t="s">
        <v>217</v>
      </c>
      <c r="B12" s="86">
        <v>43.286</v>
      </c>
      <c r="C12" s="86">
        <v>44.78</v>
      </c>
      <c r="D12" s="86">
        <v>47.14</v>
      </c>
      <c r="E12" s="86">
        <v>48.76</v>
      </c>
      <c r="F12" s="86">
        <v>46.23</v>
      </c>
      <c r="G12" s="42"/>
    </row>
    <row r="13" ht="13.5" customHeight="1">
      <c r="A13" s="10" t="s">
        <v>218</v>
      </c>
      <c r="B13" s="86">
        <v>43.461</v>
      </c>
      <c r="C13" s="86">
        <v>45.69</v>
      </c>
      <c r="D13" s="86">
        <v>47.13</v>
      </c>
      <c r="E13" s="86">
        <v>48.59</v>
      </c>
      <c r="F13" s="86">
        <v>45.94</v>
      </c>
      <c r="G13" s="42"/>
    </row>
    <row r="14" ht="13.5" customHeight="1">
      <c r="A14" s="51"/>
      <c r="B14" s="86"/>
      <c r="C14" s="86"/>
      <c r="D14" s="86"/>
      <c r="E14" s="86"/>
      <c r="F14" s="86"/>
      <c r="G14" s="42"/>
    </row>
    <row r="15" ht="13.5" customHeight="1">
      <c r="A15" s="10" t="s">
        <v>219</v>
      </c>
      <c r="B15" s="86">
        <v>43.538</v>
      </c>
      <c r="C15" s="86">
        <v>45.89</v>
      </c>
      <c r="D15" s="86">
        <v>47.65</v>
      </c>
      <c r="E15" s="86">
        <v>48.44</v>
      </c>
      <c r="F15" s="86">
        <v>45.85</v>
      </c>
      <c r="G15" s="42"/>
    </row>
    <row r="16" ht="13.5" customHeight="1">
      <c r="A16" s="10" t="s">
        <v>220</v>
      </c>
      <c r="B16" s="86">
        <v>43.454</v>
      </c>
      <c r="C16" s="86">
        <v>46.35</v>
      </c>
      <c r="D16" s="86">
        <v>48.02</v>
      </c>
      <c r="E16" s="86">
        <v>48.37</v>
      </c>
      <c r="F16" s="86">
        <v>45.39</v>
      </c>
      <c r="G16" s="42"/>
    </row>
    <row r="17" ht="13.5" customHeight="1">
      <c r="A17" s="10" t="s">
        <v>221</v>
      </c>
      <c r="B17" s="86">
        <v>43.398</v>
      </c>
      <c r="C17" s="86">
        <v>46.78</v>
      </c>
      <c r="D17" s="129">
        <v>48.0</v>
      </c>
      <c r="E17" s="86">
        <v>48.38</v>
      </c>
      <c r="F17" s="86">
        <v>45.47</v>
      </c>
      <c r="G17" s="42"/>
    </row>
    <row r="18" ht="13.5" customHeight="1">
      <c r="A18" s="10" t="s">
        <v>222</v>
      </c>
      <c r="B18" s="86">
        <v>43.485</v>
      </c>
      <c r="C18" s="86">
        <v>46.75</v>
      </c>
      <c r="D18" s="86">
        <v>47.92</v>
      </c>
      <c r="E18" s="86">
        <v>48.14</v>
      </c>
      <c r="F18" s="86">
        <v>45.59</v>
      </c>
      <c r="G18" s="42"/>
    </row>
    <row r="19" ht="13.5" customHeight="1">
      <c r="A19" s="51"/>
      <c r="B19" s="86"/>
      <c r="C19" s="86"/>
      <c r="D19" s="86"/>
      <c r="E19" s="86"/>
      <c r="F19" s="86"/>
      <c r="G19" s="42"/>
    </row>
    <row r="20" ht="13.5" customHeight="1">
      <c r="A20" s="10" t="s">
        <v>223</v>
      </c>
      <c r="B20" s="86">
        <v>43.321</v>
      </c>
      <c r="C20" s="86">
        <v>44.94</v>
      </c>
      <c r="D20" s="86">
        <v>47.19</v>
      </c>
      <c r="E20" s="86">
        <v>48.61</v>
      </c>
      <c r="F20" s="86">
        <v>46.58</v>
      </c>
      <c r="G20" s="42"/>
    </row>
    <row r="21" ht="13.5" customHeight="1">
      <c r="A21" s="51"/>
      <c r="B21" s="86"/>
      <c r="C21" s="86"/>
      <c r="D21" s="86"/>
      <c r="E21" s="86"/>
      <c r="F21" s="86"/>
      <c r="G21" s="42"/>
    </row>
    <row r="22" ht="13.5" customHeight="1">
      <c r="A22" s="10" t="s">
        <v>224</v>
      </c>
      <c r="B22" s="130" t="s">
        <v>4</v>
      </c>
      <c r="C22" s="130" t="s">
        <v>5</v>
      </c>
      <c r="D22" s="130" t="s">
        <v>6</v>
      </c>
      <c r="E22" s="130" t="s">
        <v>7</v>
      </c>
      <c r="F22" s="130" t="s">
        <v>188</v>
      </c>
      <c r="G22" s="131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</row>
    <row r="23" ht="15.0" customHeight="1">
      <c r="A23" s="133"/>
      <c r="B23" s="98">
        <v>43.18</v>
      </c>
      <c r="C23" s="98">
        <v>43.64</v>
      </c>
      <c r="D23" s="98">
        <v>46.39</v>
      </c>
      <c r="E23" s="62">
        <v>48.21</v>
      </c>
      <c r="F23" s="62">
        <v>47.93</v>
      </c>
      <c r="G23" s="3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ht="12.75" customHeight="1">
      <c r="A24" s="30" t="s">
        <v>72</v>
      </c>
      <c r="B24" s="31"/>
      <c r="C24" s="32"/>
      <c r="D24" s="33"/>
      <c r="E24" s="34"/>
      <c r="F24" s="34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</row>
    <row r="25" ht="12.75" customHeight="1">
      <c r="A25" s="41"/>
      <c r="B25" s="41"/>
      <c r="C25" s="41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&amp;C138</oddHeader>
  </headerFooter>
  <drawing r:id="rId1"/>
</worksheet>
</file>