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4" i="1"/>
  <c r="P2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4" i="1"/>
  <c r="T24" i="1" l="1"/>
  <c r="S24" i="1"/>
  <c r="J24" i="1" l="1"/>
  <c r="I24" i="1"/>
  <c r="O24" i="1" l="1"/>
  <c r="N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E24" i="1"/>
  <c r="D24" i="1"/>
  <c r="Y24" i="1" l="1"/>
  <c r="X24" i="1"/>
  <c r="C24" i="1" l="1"/>
  <c r="B24" i="1"/>
  <c r="Z23" i="1" l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24" i="1"/>
  <c r="W24" i="1"/>
  <c r="V24" i="1"/>
  <c r="H24" i="1" l="1"/>
  <c r="R24" i="1" l="1"/>
  <c r="Q24" i="1"/>
  <c r="M24" i="1"/>
  <c r="L24" i="1"/>
  <c r="G24" i="1"/>
</calcChain>
</file>

<file path=xl/sharedStrings.xml><?xml version="1.0" encoding="utf-8"?>
<sst xmlns="http://schemas.openxmlformats.org/spreadsheetml/2006/main" count="57" uniqueCount="37">
  <si>
    <t>Dzongkhag</t>
  </si>
  <si>
    <t>Cottage</t>
  </si>
  <si>
    <t>Small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</si>
  <si>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</si>
  <si>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</si>
  <si>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</si>
  <si>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</si>
  <si>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</si>
  <si>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</si>
  <si>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</si>
  <si>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</si>
  <si>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</si>
  <si>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</si>
  <si>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</si>
  <si>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</si>
  <si>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</si>
  <si>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</si>
  <si>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</si>
  <si>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</si>
  <si>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</si>
  <si>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</si>
  <si>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</si>
  <si>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</si>
  <si>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</si>
  <si>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</si>
  <si>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</si>
  <si>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0</t>
  </si>
  <si>
    <t>As of June 2017</t>
  </si>
  <si>
    <t>All Types (Total)</t>
  </si>
  <si>
    <t>As of June 2018</t>
  </si>
  <si>
    <t>As of June 2019</t>
  </si>
  <si>
    <t>As of June 2020</t>
  </si>
  <si>
    <t>As of June 2016</t>
  </si>
  <si>
    <t xml:space="preserve">Note: The data for June 2020 is on the operational/active licenses. The previous years data contains a mix of licenses issued and operational/active </t>
  </si>
  <si>
    <t xml:space="preserve">licenses which will be updated in the next publication of the SYB. </t>
  </si>
  <si>
    <t>Table 7.8: Number of Services by Size and Dzongkhag, June 2016 - June 2020</t>
  </si>
  <si>
    <t>Source: Department of Industry, Department of Cottage &amp; Small Industry,MoEA.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</si>
</sst>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#,##0;[Red]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2"/>
      <name val="Times New Roman"/>
      <family val="1"/>
    </font>
    <font>
      <i/>
      <sz val="9"/>
      <name val="Sylfaen"/>
      <family val="1"/>
    </font>
    <font>
      <sz val="10"/>
      <color theme="1"/>
      <name val="Sylfaen"/>
      <family val="1"/>
    </font>
    <font>
      <sz val="10"/>
      <name val="Times New Roman"/>
      <family val="1"/>
    </font>
    <font>
      <b/>
      <sz val="10"/>
      <color theme="1"/>
      <name val="Sylfaen"/>
      <family val="1"/>
    </font>
    <font>
      <sz val="9"/>
      <name val="Times New Roman"/>
      <family val="1"/>
    </font>
    <font>
      <sz val="11"/>
      <name val="Sylfaen"/>
      <family val="1"/>
    </font>
    <font>
      <b/>
      <sz val="11"/>
      <name val="Sylfaen"/>
      <family val="1"/>
    </font>
    <font>
      <i/>
      <sz val="9"/>
      <color theme="1"/>
      <name val="Sylfaen"/>
      <family val="1"/>
    </font>
    <font>
      <sz val="11"/>
      <color theme="1"/>
      <name val="Sylfaen"/>
      <family val="1"/>
    </font>
    <font>
      <sz val="12"/>
      <color theme="1"/>
      <name val="Sylfaen"/>
      <family val="1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164" fontId="4" fillId="0" borderId="0" xfId="1" quotePrefix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4" fillId="0" borderId="0" xfId="1" quotePrefix="1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center"/>
    </xf>
    <xf numFmtId="0" fontId="3" fillId="2" borderId="1" xfId="0" applyFont="1" applyFill="1" applyBorder="1" applyAlignment="1" applyProtection="1">
      <alignment horizontal="right" vertical="center"/>
    </xf>
    <xf numFmtId="0" fontId="3" fillId="3" borderId="0" xfId="2" applyNumberFormat="1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0" fontId="9" fillId="0" borderId="0" xfId="0" applyFont="1" applyFill="1" applyBorder="1"/>
    <xf numFmtId="0" fontId="3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>
      <alignment horizontal="right"/>
    </xf>
    <xf numFmtId="164" fontId="8" fillId="0" borderId="0" xfId="1" quotePrefix="1" applyNumberFormat="1" applyFont="1" applyFill="1" applyBorder="1" applyAlignment="1">
      <alignment horizontal="right"/>
    </xf>
    <xf numFmtId="0" fontId="5" fillId="0" borderId="0" xfId="0" applyFont="1" applyFill="1" applyBorder="1"/>
    <xf numFmtId="0" fontId="11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0" fontId="0" fillId="0" borderId="1" xfId="0" applyBorder="1"/>
    <xf numFmtId="0" fontId="3" fillId="0" borderId="1" xfId="0" applyFont="1" applyBorder="1"/>
    <xf numFmtId="164" fontId="8" fillId="0" borderId="1" xfId="1" applyNumberFormat="1" applyFont="1" applyBorder="1" applyAlignment="1">
      <alignment horizontal="right"/>
    </xf>
    <xf numFmtId="164" fontId="3" fillId="0" borderId="1" xfId="0" applyNumberFormat="1" applyFont="1" applyBorder="1"/>
    <xf numFmtId="0" fontId="12" fillId="0" borderId="1" xfId="0" applyFont="1" applyBorder="1" applyAlignment="1" applyProtection="1"/>
    <xf numFmtId="0" fontId="13" fillId="0" borderId="1" xfId="0" applyFont="1" applyBorder="1" applyAlignment="1"/>
    <xf numFmtId="165" fontId="14" fillId="0" borderId="0" xfId="1" applyNumberFormat="1" applyFont="1" applyBorder="1" applyAlignment="1">
      <alignment horizontal="right" vertical="center"/>
    </xf>
    <xf numFmtId="165" fontId="15" fillId="0" borderId="0" xfId="1" applyNumberFormat="1" applyFont="1" applyFill="1" applyBorder="1" applyAlignment="1">
      <alignment horizontal="left" vertical="center"/>
    </xf>
    <xf numFmtId="165" fontId="15" fillId="0" borderId="0" xfId="1" applyNumberFormat="1" applyFont="1" applyFill="1" applyBorder="1" applyAlignment="1">
      <alignment horizontal="right" vertical="center"/>
    </xf>
    <xf numFmtId="0" fontId="0" fillId="0" borderId="0" xfId="0" applyFill="1" applyBorder="1"/>
    <xf numFmtId="165" fontId="16" fillId="0" borderId="0" xfId="1" applyNumberFormat="1" applyFont="1" applyFill="1" applyBorder="1" applyAlignment="1">
      <alignment horizontal="right" vertical="center"/>
    </xf>
    <xf numFmtId="165" fontId="0" fillId="0" borderId="0" xfId="0" applyNumberFormat="1" applyFill="1" applyBorder="1"/>
    <xf numFmtId="0" fontId="3" fillId="0" borderId="0" xfId="2" applyFont="1" applyBorder="1" applyAlignment="1" applyProtection="1">
      <alignment horizontal="left"/>
    </xf>
    <xf numFmtId="0" fontId="18" fillId="0" borderId="0" xfId="2" applyFont="1"/>
    <xf numFmtId="164" fontId="10" fillId="0" borderId="0" xfId="1" applyNumberFormat="1" applyFont="1" applyFill="1" applyBorder="1" applyAlignment="1">
      <alignment horizontal="right"/>
    </xf>
    <xf numFmtId="0" fontId="17" fillId="0" borderId="0" xfId="0" applyFont="1"/>
    <xf numFmtId="0" fontId="14" fillId="0" borderId="0" xfId="0" applyFont="1" applyBorder="1" applyAlignment="1" applyProtection="1">
      <alignment horizontal="left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164" fontId="8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 applyProtection="1">
      <alignment horizontal="right"/>
    </xf>
    <xf numFmtId="164" fontId="8" fillId="0" borderId="1" xfId="1" quotePrefix="1" applyNumberFormat="1" applyFont="1" applyBorder="1" applyAlignment="1">
      <alignment horizontal="right"/>
    </xf>
    <xf numFmtId="0" fontId="4" fillId="0" borderId="1" xfId="0" applyFont="1" applyFill="1" applyBorder="1" applyAlignment="1" applyProtection="1"/>
    <xf numFmtId="0" fontId="3" fillId="0" borderId="1" xfId="0" applyFont="1" applyFill="1" applyBorder="1"/>
    <xf numFmtId="0" fontId="3" fillId="0" borderId="1" xfId="0" applyFont="1" applyBorder="1" applyAlignment="1"/>
    <xf numFmtId="164" fontId="10" fillId="0" borderId="1" xfId="1" applyNumberFormat="1" applyFont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164" fontId="10" fillId="0" borderId="1" xfId="1" applyNumberFormat="1" applyFont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0" fontId="14" fillId="0" borderId="0" xfId="0" applyFont="1" applyBorder="1" applyAlignment="1" applyProtection="1">
      <alignment horizontal="left" indent="3"/>
    </xf>
    <xf numFmtId="0" fontId="7" fillId="0" borderId="0" xfId="2" applyFont="1" applyBorder="1" applyAlignment="1">
      <alignment horizontal="left"/>
    </xf>
    <xf numFmtId="0" fontId="0" fillId="0" borderId="0" xfId="0" applyBorder="1"/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"/>
  <sheetViews>
    <sheetView tabSelected="1" topLeftCell="A16" workbookViewId="0">
      <selection activeCell="I32" sqref="I32"/>
    </sheetView>
  </sheetViews>
  <sheetFormatPr defaultRowHeight="15" x14ac:dyDescent="0.25"/>
  <cols>
    <col min="1" max="1" width="16.5703125" bestFit="1" customWidth="1"/>
    <col min="2" max="2" width="7.85546875" bestFit="1" customWidth="1"/>
    <col min="3" max="3" width="5.85546875" bestFit="1" customWidth="1"/>
    <col min="4" max="4" width="8.5703125" bestFit="1" customWidth="1"/>
    <col min="5" max="5" width="6" bestFit="1" customWidth="1"/>
    <col min="6" max="6" width="11.42578125" customWidth="1"/>
  </cols>
  <sheetData>
    <row r="1" spans="1:46" ht="15.75" x14ac:dyDescent="0.3">
      <c r="A1" s="34" t="s">
        <v>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AB1" s="9"/>
      <c r="AC1" s="9"/>
      <c r="AD1" s="10"/>
      <c r="AE1" s="10"/>
      <c r="AF1" s="10"/>
      <c r="AG1" s="11"/>
      <c r="AH1" s="11"/>
      <c r="AI1" s="9"/>
      <c r="AJ1" s="10"/>
      <c r="AK1" s="10"/>
      <c r="AL1" s="10"/>
      <c r="AM1" s="11"/>
      <c r="AN1" s="11"/>
      <c r="AO1" s="9"/>
      <c r="AP1" s="10"/>
      <c r="AQ1" s="10"/>
      <c r="AR1" s="10"/>
      <c r="AS1" s="11"/>
      <c r="AT1" s="11"/>
    </row>
    <row r="2" spans="1:46" ht="15" customHeight="1" x14ac:dyDescent="0.25">
      <c r="A2" s="39" t="s">
        <v>0</v>
      </c>
      <c r="B2" s="40" t="s">
        <v>32</v>
      </c>
      <c r="C2" s="40"/>
      <c r="D2" s="40"/>
      <c r="E2" s="40"/>
      <c r="F2" s="41" t="s">
        <v>28</v>
      </c>
      <c r="G2" s="40" t="s">
        <v>27</v>
      </c>
      <c r="H2" s="40"/>
      <c r="I2" s="40"/>
      <c r="J2" s="40"/>
      <c r="K2" s="41" t="s">
        <v>28</v>
      </c>
      <c r="L2" s="40" t="s">
        <v>29</v>
      </c>
      <c r="M2" s="40"/>
      <c r="N2" s="40"/>
      <c r="O2" s="40"/>
      <c r="P2" s="41" t="s">
        <v>28</v>
      </c>
      <c r="Q2" s="40" t="s">
        <v>30</v>
      </c>
      <c r="R2" s="40"/>
      <c r="S2" s="40"/>
      <c r="T2" s="40"/>
      <c r="U2" s="41" t="s">
        <v>28</v>
      </c>
      <c r="V2" s="40" t="s">
        <v>31</v>
      </c>
      <c r="W2" s="40"/>
      <c r="X2" s="40"/>
      <c r="Y2" s="40"/>
      <c r="Z2" s="41" t="s">
        <v>28</v>
      </c>
      <c r="AA2" s="7"/>
      <c r="AB2" s="20"/>
      <c r="AC2" s="20"/>
      <c r="AD2" s="20"/>
      <c r="AE2" s="20"/>
      <c r="AF2" s="20"/>
      <c r="AG2" s="20"/>
      <c r="AH2" s="21"/>
      <c r="AI2" s="20"/>
      <c r="AJ2" s="20"/>
      <c r="AK2" s="20"/>
      <c r="AL2" s="20"/>
      <c r="AM2" s="20"/>
      <c r="AN2" s="21"/>
      <c r="AO2" s="20"/>
      <c r="AP2" s="20"/>
      <c r="AQ2" s="20"/>
      <c r="AR2" s="20"/>
      <c r="AS2" s="20"/>
      <c r="AT2" s="21"/>
    </row>
    <row r="3" spans="1:46" x14ac:dyDescent="0.25">
      <c r="A3" s="39"/>
      <c r="B3" s="6" t="s">
        <v>1</v>
      </c>
      <c r="C3" s="6" t="s">
        <v>2</v>
      </c>
      <c r="D3" s="6" t="s">
        <v>3</v>
      </c>
      <c r="E3" s="6" t="s">
        <v>4</v>
      </c>
      <c r="F3" s="41"/>
      <c r="G3" s="6" t="s">
        <v>1</v>
      </c>
      <c r="H3" s="6" t="s">
        <v>2</v>
      </c>
      <c r="I3" s="6" t="s">
        <v>3</v>
      </c>
      <c r="J3" s="6" t="s">
        <v>4</v>
      </c>
      <c r="K3" s="41"/>
      <c r="L3" s="6" t="s">
        <v>1</v>
      </c>
      <c r="M3" s="6" t="s">
        <v>2</v>
      </c>
      <c r="N3" s="6" t="s">
        <v>3</v>
      </c>
      <c r="O3" s="6" t="s">
        <v>4</v>
      </c>
      <c r="P3" s="41"/>
      <c r="Q3" s="6" t="s">
        <v>1</v>
      </c>
      <c r="R3" s="6" t="s">
        <v>2</v>
      </c>
      <c r="S3" s="6" t="s">
        <v>3</v>
      </c>
      <c r="T3" s="6" t="s">
        <v>4</v>
      </c>
      <c r="U3" s="41"/>
      <c r="V3" s="6" t="s">
        <v>1</v>
      </c>
      <c r="W3" s="6" t="s">
        <v>2</v>
      </c>
      <c r="X3" s="6" t="s">
        <v>3</v>
      </c>
      <c r="Y3" s="6" t="s">
        <v>4</v>
      </c>
      <c r="Z3" s="41"/>
      <c r="AA3" s="8"/>
      <c r="AB3" s="20"/>
      <c r="AC3" s="21"/>
      <c r="AD3" s="21"/>
      <c r="AE3" s="20"/>
      <c r="AF3" s="20"/>
      <c r="AG3" s="20"/>
      <c r="AH3" s="21"/>
      <c r="AI3" s="21"/>
      <c r="AJ3" s="21"/>
      <c r="AK3" s="20"/>
      <c r="AL3" s="20"/>
      <c r="AM3" s="20"/>
      <c r="AN3" s="21"/>
      <c r="AO3" s="21"/>
      <c r="AP3" s="21"/>
      <c r="AQ3" s="20"/>
      <c r="AR3" s="20"/>
      <c r="AS3" s="20"/>
      <c r="AT3" s="21"/>
    </row>
    <row r="4" spans="1:46" ht="15.75" x14ac:dyDescent="0.3">
      <c r="A4" s="42" t="s">
        <v>5</v>
      </c>
      <c r="B4" s="22">
        <v>307</v>
      </c>
      <c r="C4" s="22">
        <v>41</v>
      </c>
      <c r="D4" s="43">
        <v>12</v>
      </c>
      <c r="E4" s="43">
        <v>3</v>
      </c>
      <c r="F4" s="44">
        <f>SUM(B4:E4)</f>
        <v>363</v>
      </c>
      <c r="G4" s="24">
        <v>380</v>
      </c>
      <c r="H4" s="45">
        <v>39</v>
      </c>
      <c r="I4" s="45">
        <v>16</v>
      </c>
      <c r="J4" s="45">
        <v>2</v>
      </c>
      <c r="K4" s="24">
        <f>SUM(G4:J4)</f>
        <v>437</v>
      </c>
      <c r="L4" s="24">
        <v>437</v>
      </c>
      <c r="M4" s="45">
        <v>48</v>
      </c>
      <c r="N4" s="43">
        <v>16</v>
      </c>
      <c r="O4" s="43">
        <v>3</v>
      </c>
      <c r="P4" s="24">
        <f>SUM(L4:O4)</f>
        <v>504</v>
      </c>
      <c r="Q4" s="24">
        <v>473</v>
      </c>
      <c r="R4" s="45">
        <v>64</v>
      </c>
      <c r="S4" s="43">
        <v>14</v>
      </c>
      <c r="T4" s="43">
        <v>3</v>
      </c>
      <c r="U4" s="24">
        <f>SUM(Q4:T4)</f>
        <v>554</v>
      </c>
      <c r="V4" s="22">
        <v>464</v>
      </c>
      <c r="W4" s="22">
        <v>68</v>
      </c>
      <c r="X4" s="26">
        <v>9</v>
      </c>
      <c r="Y4" s="26">
        <v>3</v>
      </c>
      <c r="Z4" s="24">
        <f>SUM(V4:Y4)</f>
        <v>544</v>
      </c>
      <c r="AA4" s="2"/>
      <c r="AB4" s="20"/>
      <c r="AC4" s="12"/>
      <c r="AD4" s="13"/>
      <c r="AE4" s="13"/>
      <c r="AF4" s="12"/>
      <c r="AG4" s="20"/>
      <c r="AH4" s="21"/>
      <c r="AI4" s="12"/>
      <c r="AJ4" s="13"/>
      <c r="AK4" s="13"/>
      <c r="AL4" s="12"/>
      <c r="AM4" s="20"/>
      <c r="AN4" s="21"/>
      <c r="AO4" s="12"/>
      <c r="AP4" s="13"/>
      <c r="AQ4" s="13"/>
      <c r="AR4" s="12"/>
      <c r="AS4" s="20"/>
      <c r="AT4" s="21"/>
    </row>
    <row r="5" spans="1:46" ht="15.75" x14ac:dyDescent="0.3">
      <c r="A5" s="42" t="s">
        <v>6</v>
      </c>
      <c r="B5" s="22">
        <v>1120</v>
      </c>
      <c r="C5" s="22">
        <v>120</v>
      </c>
      <c r="D5" s="43">
        <v>11</v>
      </c>
      <c r="E5" s="43">
        <v>11</v>
      </c>
      <c r="F5" s="44">
        <f t="shared" ref="F5:F24" si="0">SUM(B5:E5)</f>
        <v>1262</v>
      </c>
      <c r="G5" s="24">
        <v>1405</v>
      </c>
      <c r="H5" s="24">
        <v>111</v>
      </c>
      <c r="I5" s="45">
        <v>21</v>
      </c>
      <c r="J5" s="45">
        <v>14</v>
      </c>
      <c r="K5" s="24">
        <f t="shared" ref="K5:K24" si="1">SUM(G5:J5)</f>
        <v>1551</v>
      </c>
      <c r="L5" s="24">
        <v>1769</v>
      </c>
      <c r="M5" s="24">
        <v>199</v>
      </c>
      <c r="N5" s="43">
        <v>25</v>
      </c>
      <c r="O5" s="43">
        <v>11</v>
      </c>
      <c r="P5" s="24">
        <f t="shared" ref="P5:P24" si="2">SUM(L5:O5)</f>
        <v>2004</v>
      </c>
      <c r="Q5" s="24">
        <v>1938</v>
      </c>
      <c r="R5" s="24">
        <v>222</v>
      </c>
      <c r="S5" s="43">
        <v>29</v>
      </c>
      <c r="T5" s="43">
        <v>11</v>
      </c>
      <c r="U5" s="24">
        <f t="shared" ref="U5:U24" si="3">SUM(Q5:T5)</f>
        <v>2200</v>
      </c>
      <c r="V5" s="22">
        <v>1859</v>
      </c>
      <c r="W5" s="22">
        <v>234</v>
      </c>
      <c r="X5" s="26">
        <v>22</v>
      </c>
      <c r="Y5" s="26">
        <v>6</v>
      </c>
      <c r="Z5" s="24">
        <f t="shared" ref="Z5:Z23" si="4">SUM(V5:Y5)</f>
        <v>2121</v>
      </c>
      <c r="AA5" s="1"/>
      <c r="AB5" s="14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</row>
    <row r="6" spans="1:46" ht="15.75" x14ac:dyDescent="0.3">
      <c r="A6" s="42" t="s">
        <v>7</v>
      </c>
      <c r="B6" s="22">
        <v>228</v>
      </c>
      <c r="C6" s="22">
        <v>10</v>
      </c>
      <c r="D6" s="43">
        <v>1</v>
      </c>
      <c r="E6" s="43">
        <v>0</v>
      </c>
      <c r="F6" s="44">
        <f t="shared" si="0"/>
        <v>239</v>
      </c>
      <c r="G6" s="24">
        <v>246</v>
      </c>
      <c r="H6" s="24">
        <v>9</v>
      </c>
      <c r="I6" s="45">
        <v>1</v>
      </c>
      <c r="J6" s="45">
        <v>0</v>
      </c>
      <c r="K6" s="24">
        <f t="shared" si="1"/>
        <v>256</v>
      </c>
      <c r="L6" s="24">
        <v>302</v>
      </c>
      <c r="M6" s="24">
        <v>25</v>
      </c>
      <c r="N6" s="43">
        <v>1</v>
      </c>
      <c r="O6" s="43">
        <v>0</v>
      </c>
      <c r="P6" s="24">
        <f t="shared" si="2"/>
        <v>328</v>
      </c>
      <c r="Q6" s="24">
        <v>322</v>
      </c>
      <c r="R6" s="24">
        <v>19</v>
      </c>
      <c r="S6" s="43">
        <v>1</v>
      </c>
      <c r="T6" s="43">
        <v>0</v>
      </c>
      <c r="U6" s="24">
        <f t="shared" si="3"/>
        <v>342</v>
      </c>
      <c r="V6" s="22">
        <v>322</v>
      </c>
      <c r="W6" s="22">
        <v>21</v>
      </c>
      <c r="X6" s="26">
        <v>0</v>
      </c>
      <c r="Y6" s="26">
        <v>0</v>
      </c>
      <c r="Z6" s="24">
        <f t="shared" si="4"/>
        <v>343</v>
      </c>
      <c r="AA6" s="1"/>
      <c r="AB6" s="14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</row>
    <row r="7" spans="1:46" ht="15.75" x14ac:dyDescent="0.3">
      <c r="A7" s="42" t="s">
        <v>8</v>
      </c>
      <c r="B7" s="22">
        <v>55</v>
      </c>
      <c r="C7" s="22">
        <v>0</v>
      </c>
      <c r="D7" s="43">
        <v>0</v>
      </c>
      <c r="E7" s="43">
        <v>0</v>
      </c>
      <c r="F7" s="44">
        <f t="shared" si="0"/>
        <v>55</v>
      </c>
      <c r="G7" s="24">
        <v>61</v>
      </c>
      <c r="H7" s="24">
        <v>6</v>
      </c>
      <c r="I7" s="45">
        <v>0</v>
      </c>
      <c r="J7" s="45">
        <v>0</v>
      </c>
      <c r="K7" s="24">
        <f t="shared" si="1"/>
        <v>67</v>
      </c>
      <c r="L7" s="24">
        <v>74</v>
      </c>
      <c r="M7" s="24">
        <v>1</v>
      </c>
      <c r="N7" s="43">
        <v>0</v>
      </c>
      <c r="O7" s="43">
        <v>0</v>
      </c>
      <c r="P7" s="24">
        <f t="shared" si="2"/>
        <v>75</v>
      </c>
      <c r="Q7" s="24">
        <v>74</v>
      </c>
      <c r="R7" s="46" t="s">
        <v>26</v>
      </c>
      <c r="S7" s="43">
        <v>0</v>
      </c>
      <c r="T7" s="43">
        <v>0</v>
      </c>
      <c r="U7" s="24">
        <f t="shared" si="3"/>
        <v>74</v>
      </c>
      <c r="V7" s="22">
        <v>68</v>
      </c>
      <c r="W7" s="22">
        <v>1</v>
      </c>
      <c r="X7" s="26">
        <v>0</v>
      </c>
      <c r="Y7" s="26">
        <v>0</v>
      </c>
      <c r="Z7" s="24">
        <f t="shared" si="4"/>
        <v>69</v>
      </c>
      <c r="AA7" s="4"/>
      <c r="AB7" s="14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1:46" ht="15.75" x14ac:dyDescent="0.3">
      <c r="A8" s="42" t="s">
        <v>9</v>
      </c>
      <c r="B8" s="22">
        <v>87</v>
      </c>
      <c r="C8" s="22">
        <v>6</v>
      </c>
      <c r="D8" s="43">
        <v>2</v>
      </c>
      <c r="E8" s="43">
        <v>0</v>
      </c>
      <c r="F8" s="44">
        <f t="shared" si="0"/>
        <v>95</v>
      </c>
      <c r="G8" s="24">
        <v>98</v>
      </c>
      <c r="H8" s="24">
        <v>21</v>
      </c>
      <c r="I8" s="45">
        <v>3</v>
      </c>
      <c r="J8" s="45">
        <v>0</v>
      </c>
      <c r="K8" s="24">
        <f t="shared" si="1"/>
        <v>122</v>
      </c>
      <c r="L8" s="24">
        <v>119</v>
      </c>
      <c r="M8" s="24">
        <v>21</v>
      </c>
      <c r="N8" s="43">
        <v>4</v>
      </c>
      <c r="O8" s="43">
        <v>0</v>
      </c>
      <c r="P8" s="24">
        <f t="shared" si="2"/>
        <v>144</v>
      </c>
      <c r="Q8" s="24">
        <v>147</v>
      </c>
      <c r="R8" s="24">
        <v>12</v>
      </c>
      <c r="S8" s="43">
        <v>4</v>
      </c>
      <c r="T8" s="43">
        <v>0</v>
      </c>
      <c r="U8" s="24">
        <f t="shared" si="3"/>
        <v>163</v>
      </c>
      <c r="V8" s="22">
        <v>159</v>
      </c>
      <c r="W8" s="22">
        <v>15</v>
      </c>
      <c r="X8" s="26">
        <v>6</v>
      </c>
      <c r="Y8" s="26">
        <v>0</v>
      </c>
      <c r="Z8" s="24">
        <f t="shared" si="4"/>
        <v>180</v>
      </c>
      <c r="AA8" s="3"/>
      <c r="AB8" s="14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6"/>
      <c r="AS8" s="15"/>
      <c r="AT8" s="15"/>
    </row>
    <row r="9" spans="1:46" ht="15.75" x14ac:dyDescent="0.3">
      <c r="A9" s="42" t="s">
        <v>10</v>
      </c>
      <c r="B9" s="22">
        <v>127</v>
      </c>
      <c r="C9" s="22">
        <v>8</v>
      </c>
      <c r="D9" s="43">
        <v>0</v>
      </c>
      <c r="E9" s="43">
        <v>0</v>
      </c>
      <c r="F9" s="44">
        <f t="shared" si="0"/>
        <v>135</v>
      </c>
      <c r="G9" s="24">
        <v>140</v>
      </c>
      <c r="H9" s="24">
        <v>9</v>
      </c>
      <c r="I9" s="45">
        <v>0</v>
      </c>
      <c r="J9" s="45">
        <v>0</v>
      </c>
      <c r="K9" s="24">
        <f t="shared" si="1"/>
        <v>149</v>
      </c>
      <c r="L9" s="24">
        <v>148</v>
      </c>
      <c r="M9" s="24">
        <v>14</v>
      </c>
      <c r="N9" s="43">
        <v>0</v>
      </c>
      <c r="O9" s="43">
        <v>0</v>
      </c>
      <c r="P9" s="24">
        <f t="shared" si="2"/>
        <v>162</v>
      </c>
      <c r="Q9" s="24">
        <v>166</v>
      </c>
      <c r="R9" s="24">
        <v>9</v>
      </c>
      <c r="S9" s="43">
        <v>0</v>
      </c>
      <c r="T9" s="43">
        <v>0</v>
      </c>
      <c r="U9" s="24">
        <f t="shared" si="3"/>
        <v>175</v>
      </c>
      <c r="V9" s="22">
        <v>173</v>
      </c>
      <c r="W9" s="22">
        <v>10</v>
      </c>
      <c r="X9" s="26">
        <v>0</v>
      </c>
      <c r="Y9" s="26">
        <v>0</v>
      </c>
      <c r="Z9" s="24">
        <f t="shared" si="4"/>
        <v>183</v>
      </c>
      <c r="AA9" s="4"/>
      <c r="AB9" s="14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</row>
    <row r="10" spans="1:46" ht="15.75" x14ac:dyDescent="0.3">
      <c r="A10" s="42" t="s">
        <v>11</v>
      </c>
      <c r="B10" s="22">
        <v>452</v>
      </c>
      <c r="C10" s="22">
        <v>24</v>
      </c>
      <c r="D10" s="43">
        <v>4</v>
      </c>
      <c r="E10" s="43">
        <v>0</v>
      </c>
      <c r="F10" s="44">
        <f t="shared" si="0"/>
        <v>480</v>
      </c>
      <c r="G10" s="24">
        <v>531</v>
      </c>
      <c r="H10" s="24">
        <v>30</v>
      </c>
      <c r="I10" s="45">
        <v>5</v>
      </c>
      <c r="J10" s="45">
        <v>0</v>
      </c>
      <c r="K10" s="24">
        <f t="shared" si="1"/>
        <v>566</v>
      </c>
      <c r="L10" s="24">
        <v>589</v>
      </c>
      <c r="M10" s="24">
        <v>42</v>
      </c>
      <c r="N10" s="43">
        <v>5</v>
      </c>
      <c r="O10" s="43">
        <v>0</v>
      </c>
      <c r="P10" s="24">
        <f t="shared" si="2"/>
        <v>636</v>
      </c>
      <c r="Q10" s="24">
        <v>608</v>
      </c>
      <c r="R10" s="24">
        <v>46</v>
      </c>
      <c r="S10" s="43">
        <v>5</v>
      </c>
      <c r="T10" s="43">
        <v>0</v>
      </c>
      <c r="U10" s="24">
        <f t="shared" si="3"/>
        <v>659</v>
      </c>
      <c r="V10" s="22">
        <v>604</v>
      </c>
      <c r="W10" s="22">
        <v>59</v>
      </c>
      <c r="X10" s="26">
        <v>3</v>
      </c>
      <c r="Y10" s="26">
        <v>0</v>
      </c>
      <c r="Z10" s="24">
        <f t="shared" si="4"/>
        <v>666</v>
      </c>
      <c r="AA10" s="4"/>
      <c r="AB10" s="14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1:46" ht="15.75" x14ac:dyDescent="0.3">
      <c r="A11" s="42" t="s">
        <v>12</v>
      </c>
      <c r="B11" s="22">
        <v>536</v>
      </c>
      <c r="C11" s="22">
        <v>46</v>
      </c>
      <c r="D11" s="43">
        <v>37</v>
      </c>
      <c r="E11" s="43">
        <v>11</v>
      </c>
      <c r="F11" s="44">
        <f t="shared" si="0"/>
        <v>630</v>
      </c>
      <c r="G11" s="24">
        <v>662</v>
      </c>
      <c r="H11" s="24">
        <v>105</v>
      </c>
      <c r="I11" s="45">
        <v>42</v>
      </c>
      <c r="J11" s="45">
        <v>11</v>
      </c>
      <c r="K11" s="24">
        <f t="shared" si="1"/>
        <v>820</v>
      </c>
      <c r="L11" s="24">
        <v>950</v>
      </c>
      <c r="M11" s="24">
        <v>142</v>
      </c>
      <c r="N11" s="43">
        <v>50</v>
      </c>
      <c r="O11" s="43">
        <v>14</v>
      </c>
      <c r="P11" s="24">
        <f t="shared" si="2"/>
        <v>1156</v>
      </c>
      <c r="Q11" s="24">
        <v>1165</v>
      </c>
      <c r="R11" s="24">
        <v>126</v>
      </c>
      <c r="S11" s="43">
        <v>71</v>
      </c>
      <c r="T11" s="43">
        <v>20</v>
      </c>
      <c r="U11" s="24">
        <f t="shared" si="3"/>
        <v>1382</v>
      </c>
      <c r="V11" s="22">
        <v>1162</v>
      </c>
      <c r="W11" s="22">
        <v>147</v>
      </c>
      <c r="X11" s="26">
        <v>70</v>
      </c>
      <c r="Y11" s="26">
        <v>20</v>
      </c>
      <c r="Z11" s="24">
        <f t="shared" si="4"/>
        <v>1399</v>
      </c>
      <c r="AA11" s="4"/>
      <c r="AB11" s="14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</row>
    <row r="12" spans="1:46" ht="15.75" x14ac:dyDescent="0.3">
      <c r="A12" s="42" t="s">
        <v>13</v>
      </c>
      <c r="B12" s="22">
        <v>314</v>
      </c>
      <c r="C12" s="22">
        <v>16</v>
      </c>
      <c r="D12" s="43">
        <v>0</v>
      </c>
      <c r="E12" s="43">
        <v>3</v>
      </c>
      <c r="F12" s="44">
        <f t="shared" si="0"/>
        <v>333</v>
      </c>
      <c r="G12" s="24">
        <v>351</v>
      </c>
      <c r="H12" s="24">
        <v>38</v>
      </c>
      <c r="I12" s="45">
        <v>0</v>
      </c>
      <c r="J12" s="45">
        <v>3</v>
      </c>
      <c r="K12" s="24">
        <f t="shared" si="1"/>
        <v>392</v>
      </c>
      <c r="L12" s="24">
        <v>396</v>
      </c>
      <c r="M12" s="24">
        <v>62</v>
      </c>
      <c r="N12" s="43">
        <v>0</v>
      </c>
      <c r="O12" s="43">
        <v>4</v>
      </c>
      <c r="P12" s="24">
        <f t="shared" si="2"/>
        <v>462</v>
      </c>
      <c r="Q12" s="24">
        <v>435</v>
      </c>
      <c r="R12" s="24">
        <v>43</v>
      </c>
      <c r="S12" s="43">
        <v>0</v>
      </c>
      <c r="T12" s="43">
        <v>3</v>
      </c>
      <c r="U12" s="24">
        <f t="shared" si="3"/>
        <v>481</v>
      </c>
      <c r="V12" s="22">
        <v>432</v>
      </c>
      <c r="W12" s="22">
        <v>39</v>
      </c>
      <c r="X12" s="26">
        <v>2</v>
      </c>
      <c r="Y12" s="26">
        <v>0</v>
      </c>
      <c r="Z12" s="24">
        <f t="shared" si="4"/>
        <v>473</v>
      </c>
      <c r="AA12" s="4"/>
      <c r="AB12" s="14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</row>
    <row r="13" spans="1:46" ht="15.75" x14ac:dyDescent="0.3">
      <c r="A13" s="42" t="s">
        <v>14</v>
      </c>
      <c r="B13" s="22">
        <v>236</v>
      </c>
      <c r="C13" s="22">
        <v>14</v>
      </c>
      <c r="D13" s="43">
        <v>12</v>
      </c>
      <c r="E13" s="43">
        <v>7</v>
      </c>
      <c r="F13" s="44">
        <f t="shared" si="0"/>
        <v>269</v>
      </c>
      <c r="G13" s="24">
        <v>285</v>
      </c>
      <c r="H13" s="24">
        <v>27</v>
      </c>
      <c r="I13" s="45">
        <v>15</v>
      </c>
      <c r="J13" s="45">
        <v>8</v>
      </c>
      <c r="K13" s="24">
        <f t="shared" si="1"/>
        <v>335</v>
      </c>
      <c r="L13" s="24">
        <v>391</v>
      </c>
      <c r="M13" s="24">
        <v>39</v>
      </c>
      <c r="N13" s="43">
        <v>19</v>
      </c>
      <c r="O13" s="43">
        <v>9</v>
      </c>
      <c r="P13" s="24">
        <f t="shared" si="2"/>
        <v>458</v>
      </c>
      <c r="Q13" s="24">
        <v>457</v>
      </c>
      <c r="R13" s="24">
        <v>44</v>
      </c>
      <c r="S13" s="43">
        <v>20</v>
      </c>
      <c r="T13" s="43">
        <v>9</v>
      </c>
      <c r="U13" s="24">
        <f t="shared" si="3"/>
        <v>530</v>
      </c>
      <c r="V13" s="22">
        <v>469</v>
      </c>
      <c r="W13" s="22">
        <v>54</v>
      </c>
      <c r="X13" s="26">
        <v>19</v>
      </c>
      <c r="Y13" s="26">
        <v>8</v>
      </c>
      <c r="Z13" s="24">
        <f t="shared" si="4"/>
        <v>550</v>
      </c>
      <c r="AA13" s="4"/>
      <c r="AB13" s="14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</row>
    <row r="14" spans="1:46" ht="15.75" x14ac:dyDescent="0.3">
      <c r="A14" s="42" t="s">
        <v>15</v>
      </c>
      <c r="B14" s="22">
        <v>375</v>
      </c>
      <c r="C14" s="22">
        <v>54</v>
      </c>
      <c r="D14" s="43">
        <v>7</v>
      </c>
      <c r="E14" s="43">
        <v>1</v>
      </c>
      <c r="F14" s="44">
        <f t="shared" si="0"/>
        <v>437</v>
      </c>
      <c r="G14" s="24">
        <v>401</v>
      </c>
      <c r="H14" s="24">
        <v>75</v>
      </c>
      <c r="I14" s="45">
        <v>8</v>
      </c>
      <c r="J14" s="45">
        <v>0</v>
      </c>
      <c r="K14" s="24">
        <f t="shared" si="1"/>
        <v>484</v>
      </c>
      <c r="L14" s="24">
        <v>437</v>
      </c>
      <c r="M14" s="24">
        <v>154</v>
      </c>
      <c r="N14" s="43">
        <v>7</v>
      </c>
      <c r="O14" s="43">
        <v>1</v>
      </c>
      <c r="P14" s="24">
        <f t="shared" si="2"/>
        <v>599</v>
      </c>
      <c r="Q14" s="24">
        <v>548</v>
      </c>
      <c r="R14" s="24">
        <v>117</v>
      </c>
      <c r="S14" s="43">
        <v>7</v>
      </c>
      <c r="T14" s="43">
        <v>1</v>
      </c>
      <c r="U14" s="24">
        <f t="shared" si="3"/>
        <v>673</v>
      </c>
      <c r="V14" s="22">
        <v>562</v>
      </c>
      <c r="W14" s="22">
        <v>127</v>
      </c>
      <c r="X14" s="26">
        <v>4</v>
      </c>
      <c r="Y14" s="26">
        <v>1</v>
      </c>
      <c r="Z14" s="24">
        <f t="shared" si="4"/>
        <v>694</v>
      </c>
      <c r="AA14" s="3"/>
      <c r="AB14" s="14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</row>
    <row r="15" spans="1:46" ht="15.75" x14ac:dyDescent="0.3">
      <c r="A15" s="42" t="s">
        <v>16</v>
      </c>
      <c r="B15" s="22">
        <v>437</v>
      </c>
      <c r="C15" s="22">
        <v>16</v>
      </c>
      <c r="D15" s="43">
        <v>1</v>
      </c>
      <c r="E15" s="43">
        <v>1</v>
      </c>
      <c r="F15" s="44">
        <f t="shared" si="0"/>
        <v>455</v>
      </c>
      <c r="G15" s="24">
        <v>547</v>
      </c>
      <c r="H15" s="24">
        <v>15</v>
      </c>
      <c r="I15" s="45">
        <v>2</v>
      </c>
      <c r="J15" s="45">
        <v>1</v>
      </c>
      <c r="K15" s="24">
        <f t="shared" si="1"/>
        <v>565</v>
      </c>
      <c r="L15" s="24">
        <v>739</v>
      </c>
      <c r="M15" s="24">
        <v>33</v>
      </c>
      <c r="N15" s="43">
        <v>2</v>
      </c>
      <c r="O15" s="43">
        <v>1</v>
      </c>
      <c r="P15" s="24">
        <f t="shared" si="2"/>
        <v>775</v>
      </c>
      <c r="Q15" s="24">
        <v>779</v>
      </c>
      <c r="R15" s="24">
        <v>38</v>
      </c>
      <c r="S15" s="43">
        <v>3</v>
      </c>
      <c r="T15" s="43">
        <v>1</v>
      </c>
      <c r="U15" s="24">
        <f t="shared" si="3"/>
        <v>821</v>
      </c>
      <c r="V15" s="22">
        <v>768</v>
      </c>
      <c r="W15" s="22">
        <v>50</v>
      </c>
      <c r="X15" s="26">
        <v>3</v>
      </c>
      <c r="Y15" s="26">
        <v>1</v>
      </c>
      <c r="Z15" s="24">
        <f t="shared" si="4"/>
        <v>822</v>
      </c>
      <c r="AA15" s="4"/>
      <c r="AB15" s="14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</row>
    <row r="16" spans="1:46" ht="15.75" x14ac:dyDescent="0.3">
      <c r="A16" s="42" t="s">
        <v>17</v>
      </c>
      <c r="B16" s="22">
        <v>589</v>
      </c>
      <c r="C16" s="22">
        <v>35</v>
      </c>
      <c r="D16" s="43">
        <v>7</v>
      </c>
      <c r="E16" s="43">
        <v>4</v>
      </c>
      <c r="F16" s="44">
        <f t="shared" si="0"/>
        <v>635</v>
      </c>
      <c r="G16" s="24">
        <v>673</v>
      </c>
      <c r="H16" s="24">
        <v>29</v>
      </c>
      <c r="I16" s="45">
        <v>11</v>
      </c>
      <c r="J16" s="45">
        <v>4</v>
      </c>
      <c r="K16" s="24">
        <f t="shared" si="1"/>
        <v>717</v>
      </c>
      <c r="L16" s="24">
        <v>888</v>
      </c>
      <c r="M16" s="24">
        <v>99</v>
      </c>
      <c r="N16" s="43">
        <v>14</v>
      </c>
      <c r="O16" s="43">
        <v>4</v>
      </c>
      <c r="P16" s="24">
        <f t="shared" si="2"/>
        <v>1005</v>
      </c>
      <c r="Q16" s="24">
        <v>987</v>
      </c>
      <c r="R16" s="24">
        <v>123</v>
      </c>
      <c r="S16" s="43">
        <v>14</v>
      </c>
      <c r="T16" s="43">
        <v>4</v>
      </c>
      <c r="U16" s="24">
        <f t="shared" si="3"/>
        <v>1128</v>
      </c>
      <c r="V16" s="22">
        <v>967</v>
      </c>
      <c r="W16" s="22">
        <v>150</v>
      </c>
      <c r="X16" s="26">
        <v>11</v>
      </c>
      <c r="Y16" s="26">
        <v>1</v>
      </c>
      <c r="Z16" s="24">
        <f t="shared" si="4"/>
        <v>1129</v>
      </c>
      <c r="AA16" s="4"/>
      <c r="AB16" s="14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</row>
    <row r="17" spans="1:46" ht="15.75" x14ac:dyDescent="0.3">
      <c r="A17" s="42" t="s">
        <v>18</v>
      </c>
      <c r="B17" s="22">
        <v>2298</v>
      </c>
      <c r="C17" s="22">
        <v>295</v>
      </c>
      <c r="D17" s="43">
        <v>101</v>
      </c>
      <c r="E17" s="43">
        <v>53</v>
      </c>
      <c r="F17" s="44">
        <f t="shared" si="0"/>
        <v>2747</v>
      </c>
      <c r="G17" s="24">
        <v>3324</v>
      </c>
      <c r="H17" s="24">
        <v>562</v>
      </c>
      <c r="I17" s="45">
        <v>145</v>
      </c>
      <c r="J17" s="45">
        <v>53</v>
      </c>
      <c r="K17" s="24">
        <f t="shared" si="1"/>
        <v>4084</v>
      </c>
      <c r="L17" s="24">
        <v>5003</v>
      </c>
      <c r="M17" s="24">
        <v>733</v>
      </c>
      <c r="N17" s="43">
        <v>146</v>
      </c>
      <c r="O17" s="43">
        <v>66</v>
      </c>
      <c r="P17" s="24">
        <f t="shared" si="2"/>
        <v>5948</v>
      </c>
      <c r="Q17" s="24">
        <v>5759</v>
      </c>
      <c r="R17" s="24">
        <v>756</v>
      </c>
      <c r="S17" s="43">
        <v>184</v>
      </c>
      <c r="T17" s="43">
        <v>86</v>
      </c>
      <c r="U17" s="24">
        <f t="shared" si="3"/>
        <v>6785</v>
      </c>
      <c r="V17" s="22">
        <v>5522</v>
      </c>
      <c r="W17" s="22">
        <v>783</v>
      </c>
      <c r="X17" s="26">
        <v>128</v>
      </c>
      <c r="Y17" s="26">
        <v>83</v>
      </c>
      <c r="Z17" s="24">
        <f t="shared" si="4"/>
        <v>6516</v>
      </c>
      <c r="AA17" s="3"/>
      <c r="AB17" s="14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</row>
    <row r="18" spans="1:46" ht="15.75" x14ac:dyDescent="0.3">
      <c r="A18" s="42" t="s">
        <v>19</v>
      </c>
      <c r="B18" s="22">
        <v>299</v>
      </c>
      <c r="C18" s="22">
        <v>15</v>
      </c>
      <c r="D18" s="43">
        <v>3</v>
      </c>
      <c r="E18" s="43">
        <v>1</v>
      </c>
      <c r="F18" s="44">
        <f t="shared" si="0"/>
        <v>318</v>
      </c>
      <c r="G18" s="24">
        <v>142</v>
      </c>
      <c r="H18" s="24">
        <v>9</v>
      </c>
      <c r="I18" s="45">
        <v>5</v>
      </c>
      <c r="J18" s="45">
        <v>1</v>
      </c>
      <c r="K18" s="24">
        <f t="shared" si="1"/>
        <v>157</v>
      </c>
      <c r="L18" s="24">
        <v>167</v>
      </c>
      <c r="M18" s="24">
        <v>13</v>
      </c>
      <c r="N18" s="47">
        <v>1</v>
      </c>
      <c r="O18" s="47">
        <v>0</v>
      </c>
      <c r="P18" s="24">
        <f t="shared" si="2"/>
        <v>181</v>
      </c>
      <c r="Q18" s="24">
        <v>174</v>
      </c>
      <c r="R18" s="24">
        <v>8</v>
      </c>
      <c r="S18" s="47">
        <v>1</v>
      </c>
      <c r="T18" s="47">
        <v>0</v>
      </c>
      <c r="U18" s="24">
        <f t="shared" si="3"/>
        <v>183</v>
      </c>
      <c r="V18" s="22">
        <v>475</v>
      </c>
      <c r="W18" s="22">
        <v>30</v>
      </c>
      <c r="X18" s="26">
        <v>1</v>
      </c>
      <c r="Y18" s="26">
        <v>0</v>
      </c>
      <c r="Z18" s="24">
        <f t="shared" si="4"/>
        <v>506</v>
      </c>
      <c r="AA18" s="4"/>
      <c r="AB18" s="14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</row>
    <row r="19" spans="1:46" ht="15.75" x14ac:dyDescent="0.3">
      <c r="A19" s="42" t="s">
        <v>20</v>
      </c>
      <c r="B19" s="22">
        <v>123</v>
      </c>
      <c r="C19" s="22">
        <v>2</v>
      </c>
      <c r="D19" s="43">
        <v>0</v>
      </c>
      <c r="E19" s="43">
        <v>0</v>
      </c>
      <c r="F19" s="44">
        <f t="shared" si="0"/>
        <v>125</v>
      </c>
      <c r="G19" s="24">
        <v>359</v>
      </c>
      <c r="H19" s="24">
        <v>22</v>
      </c>
      <c r="I19" s="45">
        <v>1</v>
      </c>
      <c r="J19" s="45">
        <v>0</v>
      </c>
      <c r="K19" s="24">
        <f t="shared" si="1"/>
        <v>382</v>
      </c>
      <c r="L19" s="24">
        <v>437</v>
      </c>
      <c r="M19" s="24">
        <v>35</v>
      </c>
      <c r="N19" s="43">
        <v>4</v>
      </c>
      <c r="O19" s="43">
        <v>3</v>
      </c>
      <c r="P19" s="24">
        <f t="shared" si="2"/>
        <v>479</v>
      </c>
      <c r="Q19" s="24">
        <v>466</v>
      </c>
      <c r="R19" s="24">
        <v>32</v>
      </c>
      <c r="S19" s="43">
        <v>4</v>
      </c>
      <c r="T19" s="43">
        <v>4</v>
      </c>
      <c r="U19" s="24">
        <f t="shared" si="3"/>
        <v>506</v>
      </c>
      <c r="V19" s="22">
        <v>186</v>
      </c>
      <c r="W19" s="22">
        <v>6</v>
      </c>
      <c r="X19" s="26">
        <v>1</v>
      </c>
      <c r="Y19" s="26">
        <v>3</v>
      </c>
      <c r="Z19" s="24">
        <f t="shared" si="4"/>
        <v>196</v>
      </c>
      <c r="AA19" s="4"/>
      <c r="AB19" s="14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</row>
    <row r="20" spans="1:46" ht="15.75" x14ac:dyDescent="0.3">
      <c r="A20" s="42" t="s">
        <v>21</v>
      </c>
      <c r="B20" s="22">
        <v>201</v>
      </c>
      <c r="C20" s="22">
        <v>6</v>
      </c>
      <c r="D20" s="43">
        <v>5</v>
      </c>
      <c r="E20" s="43">
        <v>0</v>
      </c>
      <c r="F20" s="44">
        <f t="shared" si="0"/>
        <v>212</v>
      </c>
      <c r="G20" s="24">
        <v>257</v>
      </c>
      <c r="H20" s="24">
        <v>11</v>
      </c>
      <c r="I20" s="45">
        <v>7</v>
      </c>
      <c r="J20" s="45">
        <v>0</v>
      </c>
      <c r="K20" s="24">
        <f t="shared" si="1"/>
        <v>275</v>
      </c>
      <c r="L20" s="24">
        <v>315</v>
      </c>
      <c r="M20" s="24">
        <v>15</v>
      </c>
      <c r="N20" s="43">
        <v>7</v>
      </c>
      <c r="O20" s="43">
        <v>0</v>
      </c>
      <c r="P20" s="24">
        <f t="shared" si="2"/>
        <v>337</v>
      </c>
      <c r="Q20" s="24">
        <v>327</v>
      </c>
      <c r="R20" s="24">
        <v>18</v>
      </c>
      <c r="S20" s="43">
        <v>8</v>
      </c>
      <c r="T20" s="43">
        <v>0</v>
      </c>
      <c r="U20" s="24">
        <f t="shared" si="3"/>
        <v>353</v>
      </c>
      <c r="V20" s="22">
        <v>326</v>
      </c>
      <c r="W20" s="22">
        <v>17</v>
      </c>
      <c r="X20" s="26">
        <v>6</v>
      </c>
      <c r="Y20" s="26">
        <v>0</v>
      </c>
      <c r="Z20" s="24">
        <f t="shared" si="4"/>
        <v>349</v>
      </c>
      <c r="AA20" s="3"/>
      <c r="AB20" s="14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</row>
    <row r="21" spans="1:46" ht="15.75" x14ac:dyDescent="0.3">
      <c r="A21" s="42" t="s">
        <v>22</v>
      </c>
      <c r="B21" s="22">
        <v>160</v>
      </c>
      <c r="C21" s="22">
        <v>7</v>
      </c>
      <c r="D21" s="43">
        <v>2</v>
      </c>
      <c r="E21" s="43">
        <v>0</v>
      </c>
      <c r="F21" s="44">
        <f t="shared" si="0"/>
        <v>169</v>
      </c>
      <c r="G21" s="24">
        <v>157</v>
      </c>
      <c r="H21" s="24">
        <v>30</v>
      </c>
      <c r="I21" s="45">
        <v>2</v>
      </c>
      <c r="J21" s="45">
        <v>0</v>
      </c>
      <c r="K21" s="24">
        <f t="shared" si="1"/>
        <v>189</v>
      </c>
      <c r="L21" s="24">
        <v>227</v>
      </c>
      <c r="M21" s="24">
        <v>25</v>
      </c>
      <c r="N21" s="43">
        <v>2</v>
      </c>
      <c r="O21" s="43">
        <v>0</v>
      </c>
      <c r="P21" s="24">
        <f t="shared" si="2"/>
        <v>254</v>
      </c>
      <c r="Q21" s="24">
        <v>257</v>
      </c>
      <c r="R21" s="24">
        <v>16</v>
      </c>
      <c r="S21" s="43">
        <v>2</v>
      </c>
      <c r="T21" s="43">
        <v>0</v>
      </c>
      <c r="U21" s="24">
        <f t="shared" si="3"/>
        <v>275</v>
      </c>
      <c r="V21" s="22">
        <v>257</v>
      </c>
      <c r="W21" s="22">
        <v>19</v>
      </c>
      <c r="X21" s="26">
        <v>2</v>
      </c>
      <c r="Y21" s="26">
        <v>0</v>
      </c>
      <c r="Z21" s="24">
        <f t="shared" si="4"/>
        <v>278</v>
      </c>
      <c r="AA21" s="3"/>
      <c r="AB21" s="14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</row>
    <row r="22" spans="1:46" ht="15.75" x14ac:dyDescent="0.3">
      <c r="A22" s="42" t="s">
        <v>23</v>
      </c>
      <c r="B22" s="22">
        <v>337</v>
      </c>
      <c r="C22" s="22">
        <v>30</v>
      </c>
      <c r="D22" s="43">
        <v>12</v>
      </c>
      <c r="E22" s="43">
        <v>4</v>
      </c>
      <c r="F22" s="44">
        <f t="shared" si="0"/>
        <v>383</v>
      </c>
      <c r="G22" s="24">
        <v>420</v>
      </c>
      <c r="H22" s="24">
        <v>74</v>
      </c>
      <c r="I22" s="45">
        <v>12</v>
      </c>
      <c r="J22" s="45">
        <v>4</v>
      </c>
      <c r="K22" s="24">
        <f t="shared" si="1"/>
        <v>510</v>
      </c>
      <c r="L22" s="24">
        <v>535</v>
      </c>
      <c r="M22" s="24">
        <v>89</v>
      </c>
      <c r="N22" s="43">
        <v>19</v>
      </c>
      <c r="O22" s="43">
        <v>6</v>
      </c>
      <c r="P22" s="24">
        <f t="shared" si="2"/>
        <v>649</v>
      </c>
      <c r="Q22" s="24">
        <v>616</v>
      </c>
      <c r="R22" s="24">
        <v>68</v>
      </c>
      <c r="S22" s="43">
        <v>20</v>
      </c>
      <c r="T22" s="43">
        <v>8</v>
      </c>
      <c r="U22" s="24">
        <f t="shared" si="3"/>
        <v>712</v>
      </c>
      <c r="V22" s="22">
        <v>604</v>
      </c>
      <c r="W22" s="22">
        <v>75</v>
      </c>
      <c r="X22" s="26">
        <v>17</v>
      </c>
      <c r="Y22" s="26">
        <v>9</v>
      </c>
      <c r="Z22" s="24">
        <f t="shared" si="4"/>
        <v>705</v>
      </c>
      <c r="AA22" s="1"/>
      <c r="AB22" s="14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</row>
    <row r="23" spans="1:46" ht="15.75" x14ac:dyDescent="0.3">
      <c r="A23" s="42" t="s">
        <v>24</v>
      </c>
      <c r="B23" s="22">
        <v>199</v>
      </c>
      <c r="C23" s="22">
        <v>5</v>
      </c>
      <c r="D23" s="43">
        <v>1</v>
      </c>
      <c r="E23" s="43">
        <v>0</v>
      </c>
      <c r="F23" s="44">
        <f t="shared" si="0"/>
        <v>205</v>
      </c>
      <c r="G23" s="24">
        <v>241</v>
      </c>
      <c r="H23" s="24">
        <v>2</v>
      </c>
      <c r="I23" s="45">
        <v>1</v>
      </c>
      <c r="J23" s="45">
        <v>0</v>
      </c>
      <c r="K23" s="24">
        <f t="shared" si="1"/>
        <v>244</v>
      </c>
      <c r="L23" s="24">
        <v>276</v>
      </c>
      <c r="M23" s="24">
        <v>13</v>
      </c>
      <c r="N23" s="43">
        <v>1</v>
      </c>
      <c r="O23" s="43">
        <v>0</v>
      </c>
      <c r="P23" s="24">
        <f t="shared" si="2"/>
        <v>290</v>
      </c>
      <c r="Q23" s="24">
        <v>273</v>
      </c>
      <c r="R23" s="24">
        <v>12</v>
      </c>
      <c r="S23" s="43">
        <v>1</v>
      </c>
      <c r="T23" s="43">
        <v>0</v>
      </c>
      <c r="U23" s="24">
        <f t="shared" si="3"/>
        <v>286</v>
      </c>
      <c r="V23" s="22">
        <v>276</v>
      </c>
      <c r="W23" s="22">
        <v>18</v>
      </c>
      <c r="X23" s="26">
        <v>2</v>
      </c>
      <c r="Y23" s="26">
        <v>0</v>
      </c>
      <c r="Z23" s="24">
        <f t="shared" si="4"/>
        <v>296</v>
      </c>
      <c r="AA23" s="5"/>
      <c r="AB23" s="14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</row>
    <row r="24" spans="1:46" s="37" customFormat="1" ht="15.75" x14ac:dyDescent="0.3">
      <c r="A24" s="23" t="s">
        <v>25</v>
      </c>
      <c r="B24" s="48">
        <f>SUM(B4:B23)</f>
        <v>8480</v>
      </c>
      <c r="C24" s="48">
        <f>SUM(C4:C23)</f>
        <v>750</v>
      </c>
      <c r="D24" s="49">
        <f>SUM(D4:D23)</f>
        <v>218</v>
      </c>
      <c r="E24" s="49">
        <f>SUM(E4:E23)</f>
        <v>99</v>
      </c>
      <c r="F24" s="50">
        <f t="shared" si="0"/>
        <v>9547</v>
      </c>
      <c r="G24" s="51">
        <f t="shared" ref="G24:H24" si="5">SUM(G4:G23)</f>
        <v>10680</v>
      </c>
      <c r="H24" s="51">
        <f t="shared" si="5"/>
        <v>1224</v>
      </c>
      <c r="I24" s="52">
        <f>SUM(I4:I23)</f>
        <v>297</v>
      </c>
      <c r="J24" s="52">
        <f>SUM(J4:J23)</f>
        <v>101</v>
      </c>
      <c r="K24" s="53">
        <f t="shared" si="1"/>
        <v>12302</v>
      </c>
      <c r="L24" s="54">
        <f t="shared" ref="L24:M24" si="6">SUM(L4:L23)</f>
        <v>14199</v>
      </c>
      <c r="M24" s="54">
        <f t="shared" si="6"/>
        <v>1802</v>
      </c>
      <c r="N24" s="49">
        <f>SUM(N4:N23)</f>
        <v>323</v>
      </c>
      <c r="O24" s="49">
        <f>SUM(O4:O23)</f>
        <v>122</v>
      </c>
      <c r="P24" s="53">
        <f>SUM(L24:O24)</f>
        <v>16446</v>
      </c>
      <c r="Q24" s="54">
        <f>SUM(Q4:Q23)</f>
        <v>15971</v>
      </c>
      <c r="R24" s="54">
        <f>SUM(R4:R23)</f>
        <v>1773</v>
      </c>
      <c r="S24" s="49">
        <f>SUM(S4:S23)</f>
        <v>388</v>
      </c>
      <c r="T24" s="49">
        <f>SUM(T4:T23)</f>
        <v>150</v>
      </c>
      <c r="U24" s="53">
        <f t="shared" si="3"/>
        <v>18282</v>
      </c>
      <c r="V24" s="23">
        <f>SUM(V4:V23)</f>
        <v>15655</v>
      </c>
      <c r="W24" s="23">
        <f>SUM(W4:W23)</f>
        <v>1923</v>
      </c>
      <c r="X24" s="27">
        <f>SUM(X4:X23)</f>
        <v>306</v>
      </c>
      <c r="Y24" s="27">
        <f>SUM(Y4:Y23)</f>
        <v>135</v>
      </c>
      <c r="Z24" s="25">
        <f>SUM(Z4:Z23)</f>
        <v>18019</v>
      </c>
      <c r="AA24" s="35"/>
      <c r="AB24" s="9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</row>
    <row r="25" spans="1:46" ht="15.75" x14ac:dyDescent="0.25">
      <c r="A25" s="38" t="s">
        <v>33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AB25" s="17"/>
      <c r="AC25" s="17"/>
      <c r="AD25" s="18"/>
      <c r="AE25" s="18"/>
      <c r="AF25" s="19"/>
      <c r="AG25" s="19"/>
      <c r="AH25" s="19"/>
      <c r="AI25" s="17"/>
      <c r="AJ25" s="18"/>
      <c r="AK25" s="18"/>
      <c r="AL25" s="19"/>
      <c r="AM25" s="19"/>
      <c r="AN25" s="19"/>
      <c r="AO25" s="17"/>
      <c r="AP25" s="18"/>
      <c r="AQ25" s="18"/>
      <c r="AR25" s="19"/>
      <c r="AS25" s="19"/>
      <c r="AT25" s="19"/>
    </row>
    <row r="26" spans="1:46" ht="15" customHeight="1" x14ac:dyDescent="0.25">
      <c r="A26" s="55" t="s">
        <v>34</v>
      </c>
      <c r="B26" s="55"/>
      <c r="C26" s="55"/>
      <c r="D26" s="55"/>
      <c r="E26" s="55"/>
      <c r="F26" s="55"/>
      <c r="G26" s="55"/>
      <c r="H26" s="55"/>
      <c r="I26" s="55"/>
      <c r="J26" s="28"/>
      <c r="L26" s="29"/>
      <c r="M26" s="30"/>
      <c r="N26" s="31"/>
      <c r="O26" s="32"/>
      <c r="P26" s="31"/>
      <c r="Q26" s="33"/>
    </row>
    <row r="27" spans="1:46" ht="15" customHeight="1" x14ac:dyDescent="0.25">
      <c r="A27" s="56" t="s">
        <v>36</v>
      </c>
      <c r="B27" s="56"/>
      <c r="C27" s="56"/>
      <c r="D27" s="56"/>
      <c r="E27" s="56"/>
      <c r="F27" s="56"/>
      <c r="G27" s="56"/>
      <c r="H27" s="56"/>
      <c r="I27" s="57"/>
    </row>
  </sheetData>
  <mergeCells count="15">
    <mergeCell ref="A25:Q25"/>
    <mergeCell ref="A26:I26"/>
    <mergeCell ref="A27:H27"/>
    <mergeCell ref="A1:M1"/>
    <mergeCell ref="B2:E2"/>
    <mergeCell ref="A2:A3"/>
    <mergeCell ref="G2:J2"/>
    <mergeCell ref="K2:K3"/>
    <mergeCell ref="F2:F3"/>
    <mergeCell ref="Z2:Z3"/>
    <mergeCell ref="V2:Y2"/>
    <mergeCell ref="L2:O2"/>
    <mergeCell ref="P2:P3"/>
    <mergeCell ref="Q2:T2"/>
    <mergeCell ref="U2:U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2020-05-23T13:02:27Z</dcterms:created>
  <dcterms:modified xsi:type="dcterms:W3CDTF">2020-10-01T03:09:10Z</dcterms:modified>
</cp:coreProperties>
</file>