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Local\Temp\Rar$DIa11092.49427\"/>
    </mc:Choice>
  </mc:AlternateContent>
  <bookViews>
    <workbookView xWindow="0" yWindow="0" windowWidth="20490" windowHeight="7155"/>
  </bookViews>
  <sheets>
    <sheet name="2.16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C16" i="2"/>
  <c r="D16" i="2"/>
  <c r="E16" i="2"/>
  <c r="B21" i="2"/>
  <c r="D21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</calcChain>
</file>

<file path=xl/sharedStrings.xml><?xml version="1.0" encoding="utf-8"?>
<sst xmlns="http://schemas.openxmlformats.org/spreadsheetml/2006/main" count="47" uniqueCount="40">
  <si>
    <t>Bhutan</t>
  </si>
  <si>
    <t>Zhemgang</t>
  </si>
  <si>
    <t>Wangdue Phodrang</t>
  </si>
  <si>
    <t>Tsirang</t>
  </si>
  <si>
    <t>Trongsa</t>
  </si>
  <si>
    <t>Trashigang</t>
  </si>
  <si>
    <t>Trashi Yangtse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</si>
  <si>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</si>
  <si>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</si>
  <si>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</si>
  <si>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</si>
  <si>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</si>
  <si>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</si>
  <si>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</si>
  <si>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</si>
  <si>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</si>
  <si>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</si>
  <si>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</si>
  <si>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</si>
  <si>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</si>
  <si>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</si>
  <si>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t>Old</t>
  </si>
  <si>
    <t>New</t>
  </si>
  <si>
    <t xml:space="preserve">New </t>
  </si>
  <si>
    <t>Children 12-59 months given Deworming</t>
  </si>
  <si>
    <t>Post-partum mothers Vitamin A</t>
  </si>
  <si>
    <t>Children 12-59 months given Vitamin A</t>
  </si>
  <si>
    <t>Children 6-11 months given Vitamin A</t>
  </si>
  <si>
    <t>No. of children 12-59 months old</t>
  </si>
  <si>
    <t>No. of children 0-11 months old</t>
  </si>
  <si>
    <t>Children exclusively breastfed for 6 months</t>
  </si>
  <si>
    <t>No. of children 6 months old</t>
  </si>
  <si>
    <t>Vit A Supplementation/Deworming</t>
  </si>
  <si>
    <t>Children normal (wt for age)</t>
  </si>
  <si>
    <t>Children normal (lt/ht for age)</t>
  </si>
  <si>
    <t>Child Attendances</t>
  </si>
  <si>
    <t>Dzongkhag</t>
  </si>
  <si>
    <t>Table 2.16: Nutritional and Vitamin 'A' Status of Children Attending Clinics by Dzongkhag, 2019</t>
  </si>
  <si>
    <t>(Numbers)</t>
  </si>
  <si>
    <t>Source: Annual Health Bulletin 2020, MoH.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</si>
</sst>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_)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i/>
      <sz val="10"/>
      <name val="Sylfaen"/>
      <family val="1"/>
    </font>
    <font>
      <sz val="10"/>
      <color rgb="FFFF0000"/>
      <name val="Sylfaen"/>
      <family val="1"/>
    </font>
    <font>
      <sz val="9"/>
      <name val="Sylfaen"/>
      <family val="1"/>
    </font>
    <font>
      <b/>
      <sz val="10"/>
      <name val="Sylfaen"/>
      <family val="1"/>
    </font>
    <font>
      <sz val="8"/>
      <name val="Sylfaen"/>
      <family val="1"/>
    </font>
    <font>
      <i/>
      <sz val="9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37" fontId="2" fillId="0" borderId="0" xfId="1" applyNumberFormat="1" applyFont="1" applyBorder="1" applyAlignment="1"/>
    <xf numFmtId="37" fontId="3" fillId="0" borderId="0" xfId="1" applyNumberFormat="1" applyFont="1" applyBorder="1" applyAlignment="1"/>
    <xf numFmtId="37" fontId="2" fillId="0" borderId="0" xfId="1" applyNumberFormat="1" applyFont="1" applyFill="1" applyBorder="1" applyAlignment="1"/>
    <xf numFmtId="37" fontId="4" fillId="0" borderId="0" xfId="1" applyNumberFormat="1" applyFont="1" applyFill="1" applyBorder="1" applyAlignment="1" applyProtection="1"/>
    <xf numFmtId="37" fontId="3" fillId="0" borderId="0" xfId="1" applyNumberFormat="1" applyFont="1" applyBorder="1" applyAlignment="1" applyProtection="1"/>
    <xf numFmtId="37" fontId="4" fillId="0" borderId="0" xfId="1" applyNumberFormat="1" applyFont="1" applyBorder="1" applyAlignment="1"/>
    <xf numFmtId="37" fontId="5" fillId="0" borderId="0" xfId="1" applyNumberFormat="1" applyFont="1" applyBorder="1" applyAlignment="1">
      <alignment horizontal="right"/>
    </xf>
    <xf numFmtId="37" fontId="6" fillId="0" borderId="0" xfId="1" applyNumberFormat="1" applyFont="1" applyBorder="1" applyAlignment="1" applyProtection="1">
      <alignment horizontal="left" wrapText="1"/>
    </xf>
    <xf numFmtId="37" fontId="7" fillId="0" borderId="0" xfId="1" applyNumberFormat="1" applyFont="1" applyBorder="1" applyAlignment="1" applyProtection="1">
      <alignment horizontal="left" wrapText="1"/>
    </xf>
    <xf numFmtId="37" fontId="6" fillId="0" borderId="0" xfId="1" applyNumberFormat="1" applyFont="1" applyFill="1" applyBorder="1" applyAlignment="1"/>
    <xf numFmtId="37" fontId="2" fillId="0" borderId="0" xfId="1" applyNumberFormat="1" applyFont="1" applyFill="1" applyBorder="1" applyAlignment="1" applyProtection="1">
      <alignment horizontal="right"/>
    </xf>
    <xf numFmtId="37" fontId="8" fillId="0" borderId="0" xfId="1" applyNumberFormat="1" applyFont="1" applyBorder="1" applyAlignment="1"/>
    <xf numFmtId="37" fontId="9" fillId="0" borderId="0" xfId="1" applyNumberFormat="1" applyFont="1" applyBorder="1" applyAlignment="1"/>
    <xf numFmtId="166" fontId="6" fillId="2" borderId="1" xfId="1" applyNumberFormat="1" applyFont="1" applyFill="1" applyBorder="1" applyAlignment="1" applyProtection="1">
      <alignment horizontal="center"/>
    </xf>
    <xf numFmtId="166" fontId="6" fillId="2" borderId="1" xfId="1" applyNumberFormat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 applyProtection="1">
      <alignment horizontal="right" vertical="center" wrapText="1"/>
    </xf>
    <xf numFmtId="166" fontId="6" fillId="2" borderId="1" xfId="1" applyNumberFormat="1" applyFont="1" applyFill="1" applyBorder="1" applyAlignment="1" applyProtection="1">
      <alignment horizontal="center"/>
    </xf>
    <xf numFmtId="166" fontId="6" fillId="2" borderId="1" xfId="1" applyNumberFormat="1" applyFont="1" applyFill="1" applyBorder="1" applyAlignment="1" applyProtection="1">
      <alignment horizontal="right" vertical="center"/>
    </xf>
    <xf numFmtId="37" fontId="2" fillId="0" borderId="1" xfId="1" applyNumberFormat="1" applyFont="1" applyFill="1" applyBorder="1" applyAlignment="1" applyProtection="1">
      <alignment horizontal="right" vertical="center"/>
    </xf>
    <xf numFmtId="165" fontId="10" fillId="0" borderId="1" xfId="2" applyNumberFormat="1" applyFont="1" applyBorder="1"/>
    <xf numFmtId="37" fontId="6" fillId="0" borderId="1" xfId="1" applyNumberFormat="1" applyFont="1" applyFill="1" applyBorder="1" applyAlignment="1" applyProtection="1">
      <alignment horizontal="right" vertical="center"/>
    </xf>
    <xf numFmtId="37" fontId="6" fillId="0" borderId="1" xfId="1" applyNumberFormat="1" applyFont="1" applyFill="1" applyBorder="1" applyAlignment="1" applyProtection="1">
      <alignment vertical="center"/>
    </xf>
    <xf numFmtId="37" fontId="2" fillId="0" borderId="1" xfId="1" applyNumberFormat="1" applyFont="1" applyFill="1" applyBorder="1" applyAlignment="1" applyProtection="1">
      <alignment horizontal="center" vertical="center"/>
    </xf>
    <xf numFmtId="166" fontId="6" fillId="0" borderId="1" xfId="1" applyNumberFormat="1" applyFont="1" applyFill="1" applyBorder="1" applyAlignment="1" applyProtection="1">
      <alignment vertical="center"/>
    </xf>
    <xf numFmtId="166" fontId="6" fillId="3" borderId="1" xfId="1" applyNumberFormat="1" applyFont="1" applyFill="1" applyBorder="1" applyAlignment="1" applyProtection="1">
      <alignment horizontal="left" vertical="center"/>
    </xf>
    <xf numFmtId="37" fontId="2" fillId="0" borderId="1" xfId="2" applyNumberFormat="1" applyFont="1" applyBorder="1" applyAlignment="1">
      <alignment horizontal="left" vertical="center"/>
    </xf>
    <xf numFmtId="37" fontId="2" fillId="0" borderId="1" xfId="2" quotePrefix="1" applyNumberFormat="1" applyFont="1" applyBorder="1" applyAlignment="1">
      <alignment horizontal="left" vertical="center"/>
    </xf>
    <xf numFmtId="37" fontId="6" fillId="0" borderId="1" xfId="1" applyNumberFormat="1" applyFont="1" applyFill="1" applyBorder="1" applyAlignment="1" applyProtection="1">
      <alignment horizontal="center" vertical="center"/>
    </xf>
    <xf numFmtId="165" fontId="9" fillId="0" borderId="1" xfId="2" applyNumberFormat="1" applyFont="1" applyBorder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48"/>
  <sheetViews>
    <sheetView tabSelected="1" topLeftCell="A25" zoomScale="125" zoomScaleNormal="125" workbookViewId="0">
      <selection activeCell="J7" sqref="J7"/>
    </sheetView>
  </sheetViews>
  <sheetFormatPr defaultColWidth="9" defaultRowHeight="15" x14ac:dyDescent="0.3"/>
  <cols>
    <col min="1" max="1" width="17.5703125" style="1" customWidth="1"/>
    <col min="2" max="5" width="8.140625" style="1" hidden="1" customWidth="1"/>
    <col min="6" max="6" width="8.5703125" style="1" customWidth="1"/>
    <col min="7" max="7" width="11.85546875" style="1" bestFit="1" customWidth="1"/>
    <col min="8" max="8" width="11.28515625" style="1" customWidth="1"/>
    <col min="9" max="9" width="10.7109375" style="1" bestFit="1" customWidth="1"/>
    <col min="10" max="10" width="13.140625" style="1" bestFit="1" customWidth="1"/>
    <col min="11" max="11" width="11.28515625" style="1" customWidth="1"/>
    <col min="12" max="12" width="13.140625" style="1" bestFit="1" customWidth="1"/>
    <col min="13" max="13" width="12.85546875" style="1" customWidth="1"/>
    <col min="14" max="14" width="10" style="1" customWidth="1"/>
    <col min="15" max="15" width="11.7109375" style="1" customWidth="1"/>
    <col min="16" max="16" width="10" style="1" customWidth="1"/>
    <col min="17" max="17" width="13.5703125" style="1" customWidth="1"/>
    <col min="18" max="18" width="15.7109375" style="1" customWidth="1"/>
    <col min="19" max="16384" width="9" style="1"/>
  </cols>
  <sheetData>
    <row r="1" spans="1:18" ht="20.45" customHeight="1" x14ac:dyDescent="0.3">
      <c r="A1" s="13" t="s">
        <v>37</v>
      </c>
      <c r="B1" s="13"/>
      <c r="C1" s="13"/>
      <c r="D1" s="13"/>
      <c r="E1" s="13"/>
      <c r="F1" s="13"/>
      <c r="G1" s="13"/>
      <c r="H1" s="13"/>
      <c r="I1" s="13"/>
      <c r="J1" s="13"/>
      <c r="K1" s="13"/>
      <c r="R1" s="7" t="s">
        <v>38</v>
      </c>
    </row>
    <row r="2" spans="1:18" ht="18" customHeight="1" x14ac:dyDescent="0.3">
      <c r="A2" s="25" t="s">
        <v>36</v>
      </c>
      <c r="B2" s="14">
        <v>2010</v>
      </c>
      <c r="C2" s="14"/>
      <c r="D2" s="14">
        <v>2011</v>
      </c>
      <c r="E2" s="14"/>
      <c r="F2" s="14" t="s">
        <v>35</v>
      </c>
      <c r="G2" s="14"/>
      <c r="H2" s="14"/>
      <c r="I2" s="14"/>
      <c r="J2" s="14"/>
      <c r="K2" s="14"/>
      <c r="L2" s="14"/>
      <c r="M2" s="16" t="s">
        <v>34</v>
      </c>
      <c r="N2" s="16" t="s">
        <v>33</v>
      </c>
      <c r="O2" s="14" t="s">
        <v>32</v>
      </c>
      <c r="P2" s="14"/>
      <c r="Q2" s="14"/>
      <c r="R2" s="14"/>
    </row>
    <row r="3" spans="1:18" ht="63.75" customHeight="1" x14ac:dyDescent="0.3">
      <c r="A3" s="25"/>
      <c r="B3" s="14">
        <v>2010</v>
      </c>
      <c r="C3" s="14"/>
      <c r="D3" s="14">
        <v>2011</v>
      </c>
      <c r="E3" s="14"/>
      <c r="F3" s="15" t="s">
        <v>31</v>
      </c>
      <c r="G3" s="15"/>
      <c r="H3" s="16" t="s">
        <v>30</v>
      </c>
      <c r="I3" s="16" t="s">
        <v>29</v>
      </c>
      <c r="J3" s="16"/>
      <c r="K3" s="16" t="s">
        <v>28</v>
      </c>
      <c r="L3" s="16"/>
      <c r="M3" s="16"/>
      <c r="N3" s="16"/>
      <c r="O3" s="16" t="s">
        <v>27</v>
      </c>
      <c r="P3" s="16" t="s">
        <v>26</v>
      </c>
      <c r="Q3" s="16" t="s">
        <v>25</v>
      </c>
      <c r="R3" s="16" t="s">
        <v>24</v>
      </c>
    </row>
    <row r="4" spans="1:18" ht="24.75" customHeight="1" x14ac:dyDescent="0.3">
      <c r="A4" s="25"/>
      <c r="B4" s="17" t="s">
        <v>23</v>
      </c>
      <c r="C4" s="17" t="s">
        <v>21</v>
      </c>
      <c r="D4" s="17" t="s">
        <v>23</v>
      </c>
      <c r="E4" s="17" t="s">
        <v>21</v>
      </c>
      <c r="F4" s="18" t="s">
        <v>23</v>
      </c>
      <c r="G4" s="18" t="s">
        <v>21</v>
      </c>
      <c r="H4" s="16"/>
      <c r="I4" s="18" t="s">
        <v>22</v>
      </c>
      <c r="J4" s="18" t="s">
        <v>21</v>
      </c>
      <c r="K4" s="18" t="s">
        <v>22</v>
      </c>
      <c r="L4" s="18" t="s">
        <v>21</v>
      </c>
      <c r="M4" s="16"/>
      <c r="N4" s="16"/>
      <c r="O4" s="16"/>
      <c r="P4" s="16"/>
      <c r="Q4" s="16"/>
      <c r="R4" s="16"/>
    </row>
    <row r="5" spans="1:18" ht="18" customHeight="1" x14ac:dyDescent="0.3">
      <c r="A5" s="26" t="s">
        <v>20</v>
      </c>
      <c r="B5" s="19">
        <v>13808</v>
      </c>
      <c r="C5" s="19">
        <v>108871</v>
      </c>
      <c r="D5" s="19">
        <v>13670</v>
      </c>
      <c r="E5" s="19">
        <v>112069</v>
      </c>
      <c r="F5" s="20">
        <v>19</v>
      </c>
      <c r="G5" s="20">
        <v>238</v>
      </c>
      <c r="H5" s="20">
        <v>1249</v>
      </c>
      <c r="I5" s="20">
        <v>158</v>
      </c>
      <c r="J5" s="20">
        <v>2502</v>
      </c>
      <c r="K5" s="20">
        <v>15</v>
      </c>
      <c r="L5" s="20">
        <v>4247</v>
      </c>
      <c r="M5" s="20">
        <v>6958</v>
      </c>
      <c r="N5" s="20">
        <v>6996</v>
      </c>
      <c r="O5" s="20">
        <v>290</v>
      </c>
      <c r="P5" s="20">
        <v>2018</v>
      </c>
      <c r="Q5" s="20">
        <v>141</v>
      </c>
      <c r="R5" s="20">
        <v>1842</v>
      </c>
    </row>
    <row r="6" spans="1:18" ht="18" customHeight="1" x14ac:dyDescent="0.3">
      <c r="A6" s="27" t="s">
        <v>19</v>
      </c>
      <c r="B6" s="19"/>
      <c r="C6" s="19"/>
      <c r="D6" s="19"/>
      <c r="E6" s="19"/>
      <c r="F6" s="20">
        <v>707</v>
      </c>
      <c r="G6" s="20">
        <v>828</v>
      </c>
      <c r="H6" s="20">
        <v>2798</v>
      </c>
      <c r="I6" s="20">
        <v>1000</v>
      </c>
      <c r="J6" s="20">
        <v>9850</v>
      </c>
      <c r="K6" s="20">
        <v>238</v>
      </c>
      <c r="L6" s="20">
        <v>15332</v>
      </c>
      <c r="M6" s="20">
        <v>24437</v>
      </c>
      <c r="N6" s="20">
        <v>26459</v>
      </c>
      <c r="O6" s="20">
        <v>1321</v>
      </c>
      <c r="P6" s="20">
        <v>5996</v>
      </c>
      <c r="Q6" s="20">
        <v>837</v>
      </c>
      <c r="R6" s="20">
        <v>5604</v>
      </c>
    </row>
    <row r="7" spans="1:18" ht="18" customHeight="1" x14ac:dyDescent="0.3">
      <c r="A7" s="27" t="s">
        <v>18</v>
      </c>
      <c r="B7" s="19"/>
      <c r="C7" s="19"/>
      <c r="D7" s="19"/>
      <c r="E7" s="19"/>
      <c r="F7" s="20">
        <v>69</v>
      </c>
      <c r="G7" s="20">
        <v>330</v>
      </c>
      <c r="H7" s="20">
        <v>414</v>
      </c>
      <c r="I7" s="20">
        <v>123</v>
      </c>
      <c r="J7" s="20">
        <v>2838</v>
      </c>
      <c r="K7" s="20">
        <v>5</v>
      </c>
      <c r="L7" s="20">
        <v>4667</v>
      </c>
      <c r="M7" s="20">
        <v>7785</v>
      </c>
      <c r="N7" s="20">
        <v>7790</v>
      </c>
      <c r="O7" s="20">
        <v>397</v>
      </c>
      <c r="P7" s="20">
        <v>2191</v>
      </c>
      <c r="Q7" s="20">
        <v>169</v>
      </c>
      <c r="R7" s="20">
        <v>1910</v>
      </c>
    </row>
    <row r="8" spans="1:18" ht="18" customHeight="1" x14ac:dyDescent="0.3">
      <c r="A8" s="27" t="s">
        <v>17</v>
      </c>
      <c r="B8" s="19"/>
      <c r="C8" s="19"/>
      <c r="D8" s="19"/>
      <c r="E8" s="19"/>
      <c r="F8" s="20">
        <v>27</v>
      </c>
      <c r="G8" s="20">
        <v>65</v>
      </c>
      <c r="H8" s="20">
        <v>98</v>
      </c>
      <c r="I8" s="20">
        <v>15</v>
      </c>
      <c r="J8" s="20">
        <v>442</v>
      </c>
      <c r="K8" s="20">
        <v>7</v>
      </c>
      <c r="L8" s="20">
        <v>627</v>
      </c>
      <c r="M8" s="20">
        <v>1098</v>
      </c>
      <c r="N8" s="20">
        <v>1358</v>
      </c>
      <c r="O8" s="20">
        <v>76</v>
      </c>
      <c r="P8" s="20">
        <v>339</v>
      </c>
      <c r="Q8" s="20">
        <v>21</v>
      </c>
      <c r="R8" s="20">
        <v>306</v>
      </c>
    </row>
    <row r="9" spans="1:18" ht="18" customHeight="1" x14ac:dyDescent="0.3">
      <c r="A9" s="26" t="s">
        <v>16</v>
      </c>
      <c r="B9" s="19"/>
      <c r="C9" s="19"/>
      <c r="D9" s="19"/>
      <c r="E9" s="19"/>
      <c r="F9" s="20">
        <v>83</v>
      </c>
      <c r="G9" s="20">
        <v>441</v>
      </c>
      <c r="H9" s="20">
        <v>1155</v>
      </c>
      <c r="I9" s="20">
        <v>107</v>
      </c>
      <c r="J9" s="20">
        <v>1093</v>
      </c>
      <c r="K9" s="20">
        <v>100</v>
      </c>
      <c r="L9" s="20">
        <v>1876</v>
      </c>
      <c r="M9" s="20">
        <v>3524</v>
      </c>
      <c r="N9" s="20">
        <v>3516</v>
      </c>
      <c r="O9" s="20">
        <v>321</v>
      </c>
      <c r="P9" s="20">
        <v>802</v>
      </c>
      <c r="Q9" s="20">
        <v>38</v>
      </c>
      <c r="R9" s="20">
        <v>696</v>
      </c>
    </row>
    <row r="10" spans="1:18" ht="18" customHeight="1" x14ac:dyDescent="0.3">
      <c r="A10" s="27" t="s">
        <v>15</v>
      </c>
      <c r="B10" s="19"/>
      <c r="C10" s="19"/>
      <c r="D10" s="19"/>
      <c r="E10" s="19"/>
      <c r="F10" s="20">
        <v>75</v>
      </c>
      <c r="G10" s="20">
        <v>159</v>
      </c>
      <c r="H10" s="20">
        <v>297</v>
      </c>
      <c r="I10" s="20">
        <v>111</v>
      </c>
      <c r="J10" s="20">
        <v>1953</v>
      </c>
      <c r="K10" s="20">
        <v>46</v>
      </c>
      <c r="L10" s="20">
        <v>3670</v>
      </c>
      <c r="M10" s="20">
        <v>5702</v>
      </c>
      <c r="N10" s="20">
        <v>5831</v>
      </c>
      <c r="O10" s="20">
        <v>246</v>
      </c>
      <c r="P10" s="20">
        <v>1122</v>
      </c>
      <c r="Q10" s="20">
        <v>76</v>
      </c>
      <c r="R10" s="20">
        <v>1024</v>
      </c>
    </row>
    <row r="11" spans="1:18" ht="18" customHeight="1" x14ac:dyDescent="0.3">
      <c r="A11" s="27" t="s">
        <v>14</v>
      </c>
      <c r="B11" s="19"/>
      <c r="C11" s="19"/>
      <c r="D11" s="19"/>
      <c r="E11" s="19"/>
      <c r="F11" s="20">
        <v>588</v>
      </c>
      <c r="G11" s="20">
        <v>577</v>
      </c>
      <c r="H11" s="20">
        <v>1203</v>
      </c>
      <c r="I11" s="20">
        <v>674</v>
      </c>
      <c r="J11" s="20">
        <v>5117</v>
      </c>
      <c r="K11" s="20">
        <v>16</v>
      </c>
      <c r="L11" s="20">
        <v>8236</v>
      </c>
      <c r="M11" s="20">
        <v>14647</v>
      </c>
      <c r="N11" s="20">
        <v>14812</v>
      </c>
      <c r="O11" s="20">
        <v>734</v>
      </c>
      <c r="P11" s="20">
        <v>3632</v>
      </c>
      <c r="Q11" s="20">
        <v>766</v>
      </c>
      <c r="R11" s="20">
        <v>3513</v>
      </c>
    </row>
    <row r="12" spans="1:18" ht="18" customHeight="1" x14ac:dyDescent="0.3">
      <c r="A12" s="26" t="s">
        <v>13</v>
      </c>
      <c r="B12" s="19"/>
      <c r="C12" s="19"/>
      <c r="D12" s="19"/>
      <c r="E12" s="19"/>
      <c r="F12" s="20">
        <v>56</v>
      </c>
      <c r="G12" s="20">
        <v>623</v>
      </c>
      <c r="H12" s="20">
        <v>575</v>
      </c>
      <c r="I12" s="20">
        <v>513</v>
      </c>
      <c r="J12" s="20">
        <v>7403</v>
      </c>
      <c r="K12" s="20">
        <v>62</v>
      </c>
      <c r="L12" s="20">
        <v>9872</v>
      </c>
      <c r="M12" s="20">
        <v>17433</v>
      </c>
      <c r="N12" s="20">
        <v>17398</v>
      </c>
      <c r="O12" s="20">
        <v>664</v>
      </c>
      <c r="P12" s="20">
        <v>4752</v>
      </c>
      <c r="Q12" s="20">
        <v>451</v>
      </c>
      <c r="R12" s="20">
        <v>4323</v>
      </c>
    </row>
    <row r="13" spans="1:18" ht="18" customHeight="1" x14ac:dyDescent="0.3">
      <c r="A13" s="27" t="s">
        <v>12</v>
      </c>
      <c r="B13" s="19"/>
      <c r="C13" s="19"/>
      <c r="D13" s="19"/>
      <c r="E13" s="19"/>
      <c r="F13" s="20">
        <v>142</v>
      </c>
      <c r="G13" s="20">
        <v>239</v>
      </c>
      <c r="H13" s="20">
        <v>463</v>
      </c>
      <c r="I13" s="20">
        <v>143</v>
      </c>
      <c r="J13" s="20">
        <v>3198</v>
      </c>
      <c r="K13" s="20">
        <v>9</v>
      </c>
      <c r="L13" s="20">
        <v>5179</v>
      </c>
      <c r="M13" s="20">
        <v>7609</v>
      </c>
      <c r="N13" s="20">
        <v>8538</v>
      </c>
      <c r="O13" s="20">
        <v>354</v>
      </c>
      <c r="P13" s="20">
        <v>2633</v>
      </c>
      <c r="Q13" s="20">
        <v>153</v>
      </c>
      <c r="R13" s="20">
        <v>2270</v>
      </c>
    </row>
    <row r="14" spans="1:18" ht="18" customHeight="1" x14ac:dyDescent="0.3">
      <c r="A14" s="27" t="s">
        <v>11</v>
      </c>
      <c r="B14" s="19"/>
      <c r="C14" s="19"/>
      <c r="D14" s="19"/>
      <c r="E14" s="19"/>
      <c r="F14" s="20">
        <v>110</v>
      </c>
      <c r="G14" s="20">
        <v>468</v>
      </c>
      <c r="H14" s="20">
        <v>579</v>
      </c>
      <c r="I14" s="20">
        <v>215</v>
      </c>
      <c r="J14" s="20">
        <v>3629</v>
      </c>
      <c r="K14" s="20">
        <v>52</v>
      </c>
      <c r="L14" s="20">
        <v>4700</v>
      </c>
      <c r="M14" s="20">
        <v>9279</v>
      </c>
      <c r="N14" s="20">
        <v>9152</v>
      </c>
      <c r="O14" s="20">
        <v>558</v>
      </c>
      <c r="P14" s="20">
        <v>2046</v>
      </c>
      <c r="Q14" s="20">
        <v>215</v>
      </c>
      <c r="R14" s="20">
        <v>1699</v>
      </c>
    </row>
    <row r="15" spans="1:18" ht="18" customHeight="1" x14ac:dyDescent="0.3">
      <c r="A15" s="26" t="s">
        <v>10</v>
      </c>
      <c r="B15" s="19">
        <v>1058</v>
      </c>
      <c r="C15" s="19">
        <v>99387</v>
      </c>
      <c r="D15" s="19">
        <v>869</v>
      </c>
      <c r="E15" s="19">
        <v>108667</v>
      </c>
      <c r="F15" s="20">
        <v>177</v>
      </c>
      <c r="G15" s="20">
        <v>908</v>
      </c>
      <c r="H15" s="20">
        <v>1068</v>
      </c>
      <c r="I15" s="20">
        <v>288</v>
      </c>
      <c r="J15" s="20">
        <v>5199</v>
      </c>
      <c r="K15" s="20">
        <v>68</v>
      </c>
      <c r="L15" s="20">
        <v>10068</v>
      </c>
      <c r="M15" s="20">
        <v>15489</v>
      </c>
      <c r="N15" s="20">
        <v>15975</v>
      </c>
      <c r="O15" s="20">
        <v>542</v>
      </c>
      <c r="P15" s="20">
        <v>3556</v>
      </c>
      <c r="Q15" s="20">
        <v>336</v>
      </c>
      <c r="R15" s="20">
        <v>3252</v>
      </c>
    </row>
    <row r="16" spans="1:18" ht="18" customHeight="1" x14ac:dyDescent="0.3">
      <c r="A16" s="27" t="s">
        <v>9</v>
      </c>
      <c r="B16" s="21">
        <f>SUM(B5:B15)</f>
        <v>14866</v>
      </c>
      <c r="C16" s="21">
        <f>SUM(C5:C15)</f>
        <v>208258</v>
      </c>
      <c r="D16" s="21">
        <f>SUM(D5:D15)</f>
        <v>14539</v>
      </c>
      <c r="E16" s="21">
        <f>SUM(E5:E15)</f>
        <v>220736</v>
      </c>
      <c r="F16" s="20">
        <v>360</v>
      </c>
      <c r="G16" s="20">
        <v>1232</v>
      </c>
      <c r="H16" s="20">
        <v>3022</v>
      </c>
      <c r="I16" s="20">
        <v>756</v>
      </c>
      <c r="J16" s="20">
        <v>7315</v>
      </c>
      <c r="K16" s="20">
        <v>30</v>
      </c>
      <c r="L16" s="20">
        <v>14119</v>
      </c>
      <c r="M16" s="20">
        <v>18581</v>
      </c>
      <c r="N16" s="20">
        <v>21172</v>
      </c>
      <c r="O16" s="20">
        <v>1039</v>
      </c>
      <c r="P16" s="20">
        <v>6453</v>
      </c>
      <c r="Q16" s="20">
        <v>430</v>
      </c>
      <c r="R16" s="20">
        <v>5398</v>
      </c>
    </row>
    <row r="17" spans="1:18" ht="18" customHeight="1" x14ac:dyDescent="0.3">
      <c r="A17" s="27" t="s">
        <v>8</v>
      </c>
      <c r="B17" s="22"/>
      <c r="C17" s="22"/>
      <c r="D17" s="22"/>
      <c r="E17" s="22"/>
      <c r="F17" s="20">
        <v>296</v>
      </c>
      <c r="G17" s="20">
        <v>459</v>
      </c>
      <c r="H17" s="20">
        <v>759</v>
      </c>
      <c r="I17" s="20">
        <v>1051</v>
      </c>
      <c r="J17" s="20">
        <v>6020</v>
      </c>
      <c r="K17" s="20">
        <v>344</v>
      </c>
      <c r="L17" s="20">
        <v>9332</v>
      </c>
      <c r="M17" s="20">
        <v>15495</v>
      </c>
      <c r="N17" s="20">
        <v>17047</v>
      </c>
      <c r="O17" s="20">
        <v>669</v>
      </c>
      <c r="P17" s="20">
        <v>4235</v>
      </c>
      <c r="Q17" s="20">
        <v>935</v>
      </c>
      <c r="R17" s="20">
        <v>3953</v>
      </c>
    </row>
    <row r="18" spans="1:18" ht="18" customHeight="1" x14ac:dyDescent="0.3">
      <c r="A18" s="26" t="s">
        <v>7</v>
      </c>
      <c r="B18" s="23">
        <v>12443</v>
      </c>
      <c r="C18" s="23"/>
      <c r="D18" s="23">
        <v>5584</v>
      </c>
      <c r="E18" s="23"/>
      <c r="F18" s="20">
        <v>1652</v>
      </c>
      <c r="G18" s="20">
        <v>2646</v>
      </c>
      <c r="H18" s="20">
        <v>5334</v>
      </c>
      <c r="I18" s="20">
        <v>3336</v>
      </c>
      <c r="J18" s="20">
        <v>24794</v>
      </c>
      <c r="K18" s="20">
        <v>4</v>
      </c>
      <c r="L18" s="20">
        <v>29645</v>
      </c>
      <c r="M18" s="20">
        <v>47679</v>
      </c>
      <c r="N18" s="20">
        <v>57479</v>
      </c>
      <c r="O18" s="20">
        <v>2830</v>
      </c>
      <c r="P18" s="20">
        <v>13205</v>
      </c>
      <c r="Q18" s="20">
        <v>3945</v>
      </c>
      <c r="R18" s="20">
        <v>11627</v>
      </c>
    </row>
    <row r="19" spans="1:18" ht="18" customHeight="1" x14ac:dyDescent="0.3">
      <c r="A19" s="27" t="s">
        <v>6</v>
      </c>
      <c r="B19" s="23">
        <v>12951</v>
      </c>
      <c r="C19" s="23"/>
      <c r="D19" s="23">
        <v>10243</v>
      </c>
      <c r="E19" s="23"/>
      <c r="F19" s="20">
        <v>83</v>
      </c>
      <c r="G19" s="20">
        <v>205</v>
      </c>
      <c r="H19" s="20">
        <v>638</v>
      </c>
      <c r="I19" s="20">
        <v>140</v>
      </c>
      <c r="J19" s="20">
        <v>2564</v>
      </c>
      <c r="K19" s="20">
        <v>125</v>
      </c>
      <c r="L19" s="20">
        <v>3983</v>
      </c>
      <c r="M19" s="20">
        <v>6600</v>
      </c>
      <c r="N19" s="20">
        <v>6603</v>
      </c>
      <c r="O19" s="20">
        <v>295</v>
      </c>
      <c r="P19" s="20">
        <v>1906</v>
      </c>
      <c r="Q19" s="20">
        <v>157</v>
      </c>
      <c r="R19" s="20">
        <v>1713</v>
      </c>
    </row>
    <row r="20" spans="1:18" ht="18" customHeight="1" x14ac:dyDescent="0.3">
      <c r="A20" s="27" t="s">
        <v>5</v>
      </c>
      <c r="B20" s="23">
        <v>196455</v>
      </c>
      <c r="C20" s="23"/>
      <c r="D20" s="23">
        <v>217904</v>
      </c>
      <c r="E20" s="23"/>
      <c r="F20" s="20">
        <v>71</v>
      </c>
      <c r="G20" s="20">
        <v>686</v>
      </c>
      <c r="H20" s="20">
        <v>1105</v>
      </c>
      <c r="I20" s="20">
        <v>515</v>
      </c>
      <c r="J20" s="20">
        <v>5337</v>
      </c>
      <c r="K20" s="20">
        <v>228</v>
      </c>
      <c r="L20" s="20">
        <v>7936</v>
      </c>
      <c r="M20" s="20">
        <v>13546</v>
      </c>
      <c r="N20" s="20">
        <v>13713</v>
      </c>
      <c r="O20" s="20">
        <v>691</v>
      </c>
      <c r="P20" s="20">
        <v>3545</v>
      </c>
      <c r="Q20" s="20">
        <v>280</v>
      </c>
      <c r="R20" s="20">
        <v>3256</v>
      </c>
    </row>
    <row r="21" spans="1:18" ht="18" customHeight="1" x14ac:dyDescent="0.3">
      <c r="A21" s="27" t="s">
        <v>4</v>
      </c>
      <c r="B21" s="23">
        <f>SUM(B18+B19)</f>
        <v>25394</v>
      </c>
      <c r="C21" s="23"/>
      <c r="D21" s="23">
        <f>SUM(D18+D19)</f>
        <v>15827</v>
      </c>
      <c r="E21" s="23"/>
      <c r="F21" s="20">
        <v>85</v>
      </c>
      <c r="G21" s="20">
        <v>530</v>
      </c>
      <c r="H21" s="20">
        <v>685</v>
      </c>
      <c r="I21" s="20">
        <v>29</v>
      </c>
      <c r="J21" s="20">
        <v>2178</v>
      </c>
      <c r="K21" s="20">
        <v>15</v>
      </c>
      <c r="L21" s="20">
        <v>3102</v>
      </c>
      <c r="M21" s="20">
        <v>5659</v>
      </c>
      <c r="N21" s="20">
        <v>5755</v>
      </c>
      <c r="O21" s="20">
        <v>358</v>
      </c>
      <c r="P21" s="20">
        <v>1412</v>
      </c>
      <c r="Q21" s="20">
        <v>50</v>
      </c>
      <c r="R21" s="20">
        <v>1366</v>
      </c>
    </row>
    <row r="22" spans="1:18" ht="18" customHeight="1" x14ac:dyDescent="0.3">
      <c r="A22" s="26" t="s">
        <v>3</v>
      </c>
      <c r="B22" s="24"/>
      <c r="C22" s="24"/>
      <c r="D22" s="24"/>
      <c r="E22" s="24"/>
      <c r="F22" s="20">
        <v>56</v>
      </c>
      <c r="G22" s="20">
        <v>297</v>
      </c>
      <c r="H22" s="20">
        <v>373</v>
      </c>
      <c r="I22" s="20">
        <v>116</v>
      </c>
      <c r="J22" s="20">
        <v>2972</v>
      </c>
      <c r="K22" s="20">
        <v>6</v>
      </c>
      <c r="L22" s="20">
        <v>4971</v>
      </c>
      <c r="M22" s="20">
        <v>7931</v>
      </c>
      <c r="N22" s="20">
        <v>8161</v>
      </c>
      <c r="O22" s="20">
        <v>449</v>
      </c>
      <c r="P22" s="20">
        <v>2164</v>
      </c>
      <c r="Q22" s="20">
        <v>201</v>
      </c>
      <c r="R22" s="20">
        <v>1851</v>
      </c>
    </row>
    <row r="23" spans="1:18" ht="18" customHeight="1" x14ac:dyDescent="0.3">
      <c r="A23" s="27" t="s">
        <v>2</v>
      </c>
      <c r="B23" s="23">
        <v>15676</v>
      </c>
      <c r="C23" s="23"/>
      <c r="D23" s="23">
        <v>17089</v>
      </c>
      <c r="E23" s="23"/>
      <c r="F23" s="20">
        <v>264</v>
      </c>
      <c r="G23" s="20">
        <v>1809</v>
      </c>
      <c r="H23" s="20">
        <v>1913</v>
      </c>
      <c r="I23" s="20">
        <v>151</v>
      </c>
      <c r="J23" s="20">
        <v>4361</v>
      </c>
      <c r="K23" s="20">
        <v>54</v>
      </c>
      <c r="L23" s="20">
        <v>7543</v>
      </c>
      <c r="M23" s="20">
        <v>13552</v>
      </c>
      <c r="N23" s="20">
        <v>13725</v>
      </c>
      <c r="O23" s="20">
        <v>806</v>
      </c>
      <c r="P23" s="20">
        <v>3743</v>
      </c>
      <c r="Q23" s="20">
        <v>367</v>
      </c>
      <c r="R23" s="20">
        <v>3419</v>
      </c>
    </row>
    <row r="24" spans="1:18" ht="18" customHeight="1" x14ac:dyDescent="0.3">
      <c r="A24" s="27" t="s">
        <v>1</v>
      </c>
      <c r="B24" s="23">
        <v>36820</v>
      </c>
      <c r="C24" s="23"/>
      <c r="D24" s="23">
        <v>41276</v>
      </c>
      <c r="E24" s="23"/>
      <c r="F24" s="20">
        <v>130</v>
      </c>
      <c r="G24" s="20">
        <v>434</v>
      </c>
      <c r="H24" s="20">
        <v>406</v>
      </c>
      <c r="I24" s="20">
        <v>131</v>
      </c>
      <c r="J24" s="20">
        <v>1795</v>
      </c>
      <c r="K24" s="20">
        <v>77</v>
      </c>
      <c r="L24" s="20">
        <v>3352</v>
      </c>
      <c r="M24" s="20">
        <v>5318</v>
      </c>
      <c r="N24" s="20">
        <v>5759</v>
      </c>
      <c r="O24" s="20">
        <v>275</v>
      </c>
      <c r="P24" s="20">
        <v>1439</v>
      </c>
      <c r="Q24" s="20">
        <v>116</v>
      </c>
      <c r="R24" s="20">
        <v>1363</v>
      </c>
    </row>
    <row r="25" spans="1:18" ht="18" customHeight="1" x14ac:dyDescent="0.3">
      <c r="A25" s="22" t="s">
        <v>0</v>
      </c>
      <c r="B25" s="28">
        <v>12220</v>
      </c>
      <c r="C25" s="28"/>
      <c r="D25" s="28">
        <v>12655</v>
      </c>
      <c r="E25" s="28"/>
      <c r="F25" s="29">
        <f t="shared" ref="F25:R25" si="0">SUM(F5:F24)</f>
        <v>5050</v>
      </c>
      <c r="G25" s="29">
        <f t="shared" si="0"/>
        <v>13174</v>
      </c>
      <c r="H25" s="29">
        <f t="shared" si="0"/>
        <v>24134</v>
      </c>
      <c r="I25" s="29">
        <f t="shared" si="0"/>
        <v>9572</v>
      </c>
      <c r="J25" s="29">
        <f t="shared" si="0"/>
        <v>100560</v>
      </c>
      <c r="K25" s="29">
        <f t="shared" si="0"/>
        <v>1501</v>
      </c>
      <c r="L25" s="29">
        <f t="shared" si="0"/>
        <v>152457</v>
      </c>
      <c r="M25" s="29">
        <f t="shared" si="0"/>
        <v>248322</v>
      </c>
      <c r="N25" s="29">
        <f t="shared" si="0"/>
        <v>267239</v>
      </c>
      <c r="O25" s="29">
        <f t="shared" si="0"/>
        <v>12915</v>
      </c>
      <c r="P25" s="29">
        <f t="shared" si="0"/>
        <v>67189</v>
      </c>
      <c r="Q25" s="29">
        <f t="shared" si="0"/>
        <v>9684</v>
      </c>
      <c r="R25" s="29">
        <f t="shared" si="0"/>
        <v>60385</v>
      </c>
    </row>
    <row r="26" spans="1:18" ht="20.25" customHeight="1" x14ac:dyDescent="0.3">
      <c r="A26" s="12" t="s">
        <v>39</v>
      </c>
      <c r="B26" s="11"/>
      <c r="C26" s="11"/>
    </row>
    <row r="27" spans="1:18" x14ac:dyDescent="0.3">
      <c r="A27" s="10"/>
      <c r="B27" s="9"/>
      <c r="C27" s="9"/>
      <c r="D27" s="9"/>
      <c r="E27" s="9"/>
      <c r="F27" s="9"/>
      <c r="G27" s="9"/>
      <c r="H27" s="9"/>
      <c r="I27" s="9"/>
      <c r="O27" s="9"/>
      <c r="P27" s="9"/>
      <c r="Q27" s="9"/>
      <c r="R27" s="9"/>
    </row>
    <row r="28" spans="1:18" ht="15" customHeight="1" x14ac:dyDescent="0.3">
      <c r="E28" s="8"/>
      <c r="F28" s="8"/>
      <c r="G28" s="7"/>
      <c r="H28" s="7"/>
      <c r="I28" s="7"/>
      <c r="O28" s="8"/>
      <c r="P28" s="7"/>
      <c r="Q28" s="7"/>
      <c r="R28" s="7"/>
    </row>
    <row r="29" spans="1:18" ht="13.5" customHeight="1" x14ac:dyDescent="0.3">
      <c r="E29" s="2"/>
      <c r="F29" s="2"/>
      <c r="O29" s="2"/>
    </row>
    <row r="30" spans="1:18" s="2" customFormat="1" x14ac:dyDescent="0.3"/>
    <row r="31" spans="1:18" ht="14.25" customHeight="1" x14ac:dyDescent="0.3"/>
    <row r="32" spans="1:18" ht="14.25" customHeight="1" x14ac:dyDescent="0.3"/>
    <row r="33" spans="1:18" ht="14.25" customHeight="1" x14ac:dyDescent="0.3"/>
    <row r="34" spans="1:18" ht="14.25" customHeight="1" x14ac:dyDescent="0.3"/>
    <row r="35" spans="1:18" ht="14.25" customHeight="1" x14ac:dyDescent="0.3"/>
    <row r="36" spans="1:18" ht="14.25" customHeight="1" x14ac:dyDescent="0.3"/>
    <row r="37" spans="1:18" ht="14.25" customHeight="1" x14ac:dyDescent="0.3"/>
    <row r="38" spans="1:18" ht="14.25" customHeight="1" x14ac:dyDescent="0.3"/>
    <row r="39" spans="1:18" s="6" customFormat="1" ht="14.25" customHeight="1" x14ac:dyDescent="0.3"/>
    <row r="40" spans="1:18" s="6" customFormat="1" ht="14.25" customHeight="1" x14ac:dyDescent="0.3"/>
    <row r="41" spans="1:18" s="6" customFormat="1" ht="14.25" customHeight="1" x14ac:dyDescent="0.3"/>
    <row r="42" spans="1:18" s="6" customFormat="1" ht="14.25" customHeight="1" x14ac:dyDescent="0.3"/>
    <row r="44" spans="1:18" s="3" customFormat="1" x14ac:dyDescent="0.3">
      <c r="A44" s="2"/>
      <c r="B44" s="2"/>
      <c r="C44" s="2"/>
    </row>
    <row r="45" spans="1:18" s="3" customFormat="1" x14ac:dyDescent="0.3">
      <c r="A45" s="5"/>
      <c r="B45" s="1"/>
      <c r="C45" s="1"/>
    </row>
    <row r="46" spans="1:18" s="3" customFormat="1" x14ac:dyDescent="0.3">
      <c r="A46" s="4"/>
      <c r="B46" s="1"/>
      <c r="C46" s="1"/>
      <c r="D46" s="1"/>
      <c r="E46" s="1"/>
      <c r="F46" s="1"/>
      <c r="G46" s="1"/>
      <c r="H46" s="1"/>
      <c r="I46" s="1"/>
      <c r="O46" s="1"/>
      <c r="P46" s="1"/>
      <c r="Q46" s="1"/>
      <c r="R46" s="1"/>
    </row>
    <row r="47" spans="1:18" x14ac:dyDescent="0.3">
      <c r="D47" s="2"/>
      <c r="E47" s="2"/>
      <c r="F47" s="2"/>
      <c r="G47" s="2"/>
      <c r="H47" s="2"/>
      <c r="I47" s="2"/>
      <c r="O47" s="2"/>
      <c r="P47" s="2"/>
      <c r="Q47" s="2"/>
      <c r="R47" s="2"/>
    </row>
    <row r="48" spans="1:18" s="2" customFormat="1" x14ac:dyDescent="0.3">
      <c r="A48" s="1"/>
      <c r="B48" s="1"/>
      <c r="C48" s="1"/>
      <c r="D48" s="1"/>
      <c r="E48" s="1"/>
      <c r="F48" s="1"/>
      <c r="G48" s="1"/>
      <c r="H48" s="1"/>
      <c r="I48" s="1"/>
      <c r="O48" s="1"/>
      <c r="P48" s="1"/>
      <c r="Q48" s="1"/>
      <c r="R48" s="1"/>
    </row>
  </sheetData>
  <mergeCells count="31">
    <mergeCell ref="B25:C25"/>
    <mergeCell ref="D25:E25"/>
    <mergeCell ref="D24:E24"/>
    <mergeCell ref="B18:C18"/>
    <mergeCell ref="B20:C20"/>
    <mergeCell ref="B19:C19"/>
    <mergeCell ref="B21:C21"/>
    <mergeCell ref="B24:C24"/>
    <mergeCell ref="D18:E18"/>
    <mergeCell ref="D20:E20"/>
    <mergeCell ref="B23:C23"/>
    <mergeCell ref="D19:E19"/>
    <mergeCell ref="D21:E21"/>
    <mergeCell ref="D23:E23"/>
    <mergeCell ref="A2:A4"/>
    <mergeCell ref="I3:J3"/>
    <mergeCell ref="K3:L3"/>
    <mergeCell ref="O3:O4"/>
    <mergeCell ref="M2:M4"/>
    <mergeCell ref="B2:C2"/>
    <mergeCell ref="D2:E2"/>
    <mergeCell ref="B3:C3"/>
    <mergeCell ref="D3:E3"/>
    <mergeCell ref="F2:L2"/>
    <mergeCell ref="F3:G3"/>
    <mergeCell ref="H3:H4"/>
    <mergeCell ref="P3:P4"/>
    <mergeCell ref="R3:R4"/>
    <mergeCell ref="O2:R2"/>
    <mergeCell ref="N2:N4"/>
    <mergeCell ref="Q3:Q4"/>
  </mergeCells>
  <pageMargins left="0.64" right="0.23" top="0.59" bottom="0.39" header="0.5" footer="0.31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2.16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2020-07-31T05:10:07Z</dcterms:created>
  <dcterms:modified xsi:type="dcterms:W3CDTF">2020-10-02T05:48:20Z</dcterms:modified>
</cp:coreProperties>
</file>