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Energy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F41" i="1"/>
  <c r="G24" i="1"/>
  <c r="F24" i="1"/>
  <c r="G14" i="1"/>
  <c r="F14" i="1"/>
  <c r="G9" i="1"/>
  <c r="F9" i="1"/>
  <c r="G5" i="1"/>
  <c r="F5" i="1" l="1"/>
</calcChain>
</file>

<file path=xl/sharedStrings.xml><?xml version="1.0" encoding="utf-8"?>
<sst xmlns="http://schemas.openxmlformats.org/spreadsheetml/2006/main" count="71" uniqueCount="38">
  <si>
    <t>Chhukha</t>
  </si>
  <si>
    <t>Total</t>
  </si>
  <si>
    <t>Dzongkhag</t>
  </si>
  <si>
    <t xml:space="preserve">No. &amp; Rating of Machines (No.X kVA) </t>
  </si>
  <si>
    <t>Total Capacity (kVA)</t>
  </si>
  <si>
    <t>Energy Generated (KWh)</t>
  </si>
  <si>
    <t>Bumthang</t>
  </si>
  <si>
    <t>DG set - I (380 kVA)</t>
  </si>
  <si>
    <t>DG set - II(380 kVA)</t>
  </si>
  <si>
    <t>DG set - III(380 kVA)</t>
  </si>
  <si>
    <t>DG set (380 kVA)</t>
  </si>
  <si>
    <t>DG set (125 kVA)</t>
  </si>
  <si>
    <t>Dagana</t>
  </si>
  <si>
    <t>DG set( 380 kVA )</t>
  </si>
  <si>
    <t>Gelephu</t>
  </si>
  <si>
    <t>DG set (350kVA)</t>
  </si>
  <si>
    <t>DG set (318 kVA)</t>
  </si>
  <si>
    <t>DG set (515kVA)</t>
  </si>
  <si>
    <t>Monggar</t>
  </si>
  <si>
    <t>Pema Gatshel</t>
  </si>
  <si>
    <t>Samdrup Jongkhar</t>
  </si>
  <si>
    <t>Thimphu</t>
  </si>
  <si>
    <t>DG set (10 kVA)</t>
  </si>
  <si>
    <t>DG set (1250 kVA)</t>
  </si>
  <si>
    <t>DG set  (125 kVA)</t>
  </si>
  <si>
    <t>DG set  (380 kVA)</t>
  </si>
  <si>
    <t>Trongsa</t>
  </si>
  <si>
    <t>DG set ( 250 kVA )</t>
  </si>
  <si>
    <t>Trashi Yangtse</t>
  </si>
  <si>
    <t>DG set(380 kVA)</t>
  </si>
  <si>
    <t>Trirang</t>
  </si>
  <si>
    <t>DG set ( 380 kVA )</t>
  </si>
  <si>
    <t>Zhemgang</t>
  </si>
  <si>
    <t>Samtse</t>
  </si>
  <si>
    <t>DG set ( 50 kVA )</t>
  </si>
  <si>
    <t>(8,928 kVA)</t>
  </si>
  <si>
    <t>Table 9.5: Details of Diesel Generator Sets, 2019</t>
  </si>
  <si>
    <t>Source: Department of Hydropower &amp; Power Systems, MoEA.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</si>
</sst>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00_);\(#,##0.000\)"/>
    <numFmt numFmtId="165" formatCode="#,##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SWISS"/>
    </font>
    <font>
      <b/>
      <sz val="10"/>
      <name val="Sylfaen"/>
      <family val="1"/>
    </font>
    <font>
      <sz val="10"/>
      <name val="Sylfaen"/>
      <family val="1"/>
    </font>
    <font>
      <sz val="12"/>
      <name val="Arial"/>
      <family val="2"/>
    </font>
    <font>
      <i/>
      <sz val="9"/>
      <name val="Sylfaen"/>
      <family val="1"/>
    </font>
    <font>
      <sz val="1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6">
    <xf numFmtId="0" fontId="0" fillId="0" borderId="0"/>
    <xf numFmtId="0" fontId="2" fillId="0" borderId="6" applyBorder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2" fontId="4" fillId="0" borderId="3" xfId="2" applyNumberFormat="1" applyFont="1" applyFill="1" applyBorder="1" applyAlignment="1">
      <alignment vertical="center" wrapText="1"/>
    </xf>
    <xf numFmtId="4" fontId="4" fillId="0" borderId="2" xfId="3" applyNumberFormat="1" applyFont="1" applyFill="1" applyBorder="1" applyProtection="1"/>
    <xf numFmtId="2" fontId="4" fillId="0" borderId="3" xfId="3" applyNumberFormat="1" applyFont="1" applyFill="1" applyBorder="1" applyAlignment="1">
      <alignment vertical="center" wrapText="1"/>
    </xf>
    <xf numFmtId="164" fontId="4" fillId="0" borderId="3" xfId="3" applyNumberFormat="1" applyFont="1" applyBorder="1" applyAlignment="1" applyProtection="1">
      <alignment horizontal="left"/>
    </xf>
    <xf numFmtId="2" fontId="4" fillId="0" borderId="2" xfId="2" applyNumberFormat="1" applyFont="1" applyFill="1" applyBorder="1" applyAlignment="1">
      <alignment horizontal="right" wrapText="1"/>
    </xf>
    <xf numFmtId="2" fontId="4" fillId="0" borderId="2" xfId="2" applyNumberFormat="1" applyFont="1" applyFill="1" applyBorder="1" applyAlignment="1">
      <alignment horizontal="right"/>
    </xf>
    <xf numFmtId="164" fontId="3" fillId="0" borderId="5" xfId="3" applyNumberFormat="1" applyFont="1" applyBorder="1" applyAlignment="1" applyProtection="1">
      <alignment horizontal="left"/>
    </xf>
    <xf numFmtId="0" fontId="3" fillId="0" borderId="5" xfId="3" applyFont="1" applyFill="1" applyBorder="1" applyAlignment="1" applyProtection="1">
      <alignment horizontal="center"/>
    </xf>
    <xf numFmtId="4" fontId="3" fillId="0" borderId="4" xfId="3" applyNumberFormat="1" applyFont="1" applyFill="1" applyBorder="1" applyProtection="1"/>
    <xf numFmtId="4" fontId="3" fillId="0" borderId="4" xfId="4" applyNumberFormat="1" applyFont="1" applyFill="1" applyBorder="1" applyAlignment="1" applyProtection="1">
      <alignment horizontal="right"/>
    </xf>
    <xf numFmtId="2" fontId="4" fillId="0" borderId="3" xfId="2" applyNumberFormat="1" applyFont="1" applyFill="1" applyBorder="1" applyAlignment="1">
      <alignment vertical="center" wrapText="1"/>
    </xf>
    <xf numFmtId="2" fontId="4" fillId="0" borderId="3" xfId="3" applyNumberFormat="1" applyFont="1" applyFill="1" applyBorder="1" applyAlignment="1">
      <alignment vertical="center" wrapText="1"/>
    </xf>
    <xf numFmtId="0" fontId="3" fillId="0" borderId="5" xfId="3" applyFont="1" applyFill="1" applyBorder="1" applyAlignment="1" applyProtection="1">
      <alignment horizontal="center"/>
    </xf>
    <xf numFmtId="165" fontId="4" fillId="0" borderId="2" xfId="3" applyNumberFormat="1" applyFont="1" applyFill="1" applyBorder="1" applyProtection="1"/>
    <xf numFmtId="165" fontId="4" fillId="0" borderId="2" xfId="2" applyNumberFormat="1" applyFont="1" applyFill="1" applyBorder="1" applyAlignment="1">
      <alignment horizontal="right" wrapText="1"/>
    </xf>
    <xf numFmtId="165" fontId="4" fillId="0" borderId="2" xfId="2" applyNumberFormat="1" applyFont="1" applyFill="1" applyBorder="1" applyAlignment="1">
      <alignment horizontal="right"/>
    </xf>
    <xf numFmtId="165" fontId="3" fillId="0" borderId="4" xfId="3" applyNumberFormat="1" applyFont="1" applyFill="1" applyBorder="1" applyProtection="1"/>
    <xf numFmtId="165" fontId="3" fillId="0" borderId="4" xfId="4" applyNumberFormat="1" applyFont="1" applyFill="1" applyBorder="1" applyAlignment="1" applyProtection="1">
      <alignment horizontal="right"/>
    </xf>
    <xf numFmtId="164" fontId="3" fillId="0" borderId="10" xfId="3" applyNumberFormat="1" applyFont="1" applyBorder="1" applyAlignment="1" applyProtection="1">
      <alignment horizontal="left"/>
    </xf>
    <xf numFmtId="0" fontId="3" fillId="0" borderId="10" xfId="3" applyFont="1" applyFill="1" applyBorder="1"/>
    <xf numFmtId="4" fontId="3" fillId="0" borderId="1" xfId="3" applyNumberFormat="1" applyFont="1" applyFill="1" applyBorder="1" applyProtection="1"/>
    <xf numFmtId="2" fontId="3" fillId="0" borderId="1" xfId="2" applyNumberFormat="1" applyFont="1" applyFill="1" applyBorder="1" applyAlignment="1">
      <alignment horizontal="right"/>
    </xf>
    <xf numFmtId="165" fontId="3" fillId="0" borderId="1" xfId="3" applyNumberFormat="1" applyFont="1" applyFill="1" applyBorder="1" applyProtection="1"/>
    <xf numFmtId="165" fontId="3" fillId="0" borderId="1" xfId="2" applyNumberFormat="1" applyFont="1" applyFill="1" applyBorder="1" applyAlignment="1">
      <alignment horizontal="right"/>
    </xf>
    <xf numFmtId="164" fontId="3" fillId="0" borderId="3" xfId="3" applyNumberFormat="1" applyFont="1" applyBorder="1" applyAlignment="1" applyProtection="1">
      <alignment horizontal="left"/>
    </xf>
    <xf numFmtId="0" fontId="3" fillId="0" borderId="3" xfId="3" applyFont="1" applyFill="1" applyBorder="1"/>
    <xf numFmtId="4" fontId="3" fillId="0" borderId="2" xfId="3" applyNumberFormat="1" applyFont="1" applyFill="1" applyBorder="1" applyProtection="1"/>
    <xf numFmtId="43" fontId="3" fillId="0" borderId="2" xfId="4" applyFont="1" applyFill="1" applyBorder="1" applyAlignment="1">
      <alignment horizontal="right" wrapText="1"/>
    </xf>
    <xf numFmtId="165" fontId="3" fillId="0" borderId="2" xfId="3" applyNumberFormat="1" applyFont="1" applyFill="1" applyBorder="1" applyProtection="1"/>
    <xf numFmtId="165" fontId="3" fillId="0" borderId="2" xfId="4" applyNumberFormat="1" applyFont="1" applyFill="1" applyBorder="1" applyAlignment="1">
      <alignment horizontal="right" wrapText="1"/>
    </xf>
    <xf numFmtId="2" fontId="3" fillId="0" borderId="2" xfId="2" applyNumberFormat="1" applyFont="1" applyFill="1" applyBorder="1" applyAlignment="1">
      <alignment horizontal="right"/>
    </xf>
    <xf numFmtId="165" fontId="3" fillId="0" borderId="2" xfId="2" applyNumberFormat="1" applyFont="1" applyFill="1" applyBorder="1" applyAlignment="1">
      <alignment horizontal="right" wrapText="1"/>
    </xf>
    <xf numFmtId="2" fontId="3" fillId="0" borderId="2" xfId="2" applyNumberFormat="1" applyFont="1" applyFill="1" applyBorder="1" applyAlignment="1">
      <alignment horizontal="right" wrapText="1"/>
    </xf>
    <xf numFmtId="165" fontId="3" fillId="0" borderId="2" xfId="2" applyNumberFormat="1" applyFont="1" applyFill="1" applyBorder="1" applyAlignment="1">
      <alignment horizontal="right"/>
    </xf>
    <xf numFmtId="0" fontId="7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 wrapText="1"/>
    </xf>
    <xf numFmtId="4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wrapText="1"/>
    </xf>
    <xf numFmtId="0" fontId="8" fillId="0" borderId="0" xfId="2" applyFont="1" applyFill="1" applyBorder="1" applyAlignment="1">
      <alignment horizontal="center" vertical="center"/>
    </xf>
    <xf numFmtId="0" fontId="9" fillId="0" borderId="0" xfId="0" applyFont="1" applyFill="1" applyBorder="1"/>
    <xf numFmtId="4" fontId="8" fillId="0" borderId="0" xfId="2" applyNumberFormat="1" applyFont="1" applyFill="1" applyBorder="1" applyAlignment="1">
      <alignment horizontal="left" vertical="center"/>
    </xf>
    <xf numFmtId="4" fontId="8" fillId="0" borderId="0" xfId="2" applyNumberFormat="1" applyFont="1" applyFill="1" applyBorder="1" applyAlignment="1">
      <alignment horizontal="right" vertical="center"/>
    </xf>
    <xf numFmtId="4" fontId="1" fillId="0" borderId="0" xfId="5" applyNumberFormat="1" applyFont="1" applyFill="1" applyBorder="1" applyAlignment="1">
      <alignment horizontal="center" vertical="center" wrapText="1"/>
    </xf>
    <xf numFmtId="4" fontId="1" fillId="0" borderId="0" xfId="5" applyNumberFormat="1" applyFont="1" applyFill="1" applyBorder="1" applyAlignment="1">
      <alignment horizontal="right" vertical="center" wrapText="1"/>
    </xf>
    <xf numFmtId="4" fontId="8" fillId="0" borderId="0" xfId="2" applyNumberFormat="1" applyFont="1" applyFill="1" applyBorder="1" applyAlignment="1">
      <alignment horizontal="left" vertical="center" wrapText="1"/>
    </xf>
    <xf numFmtId="4" fontId="8" fillId="0" borderId="0" xfId="2" applyNumberFormat="1" applyFont="1" applyFill="1" applyBorder="1" applyAlignment="1">
      <alignment horizontal="right" vertical="center" wrapText="1"/>
    </xf>
    <xf numFmtId="4" fontId="10" fillId="0" borderId="0" xfId="5" applyNumberFormat="1" applyFont="1" applyFill="1" applyBorder="1" applyAlignment="1">
      <alignment horizontal="center" vertical="center" wrapText="1"/>
    </xf>
    <xf numFmtId="4" fontId="10" fillId="0" borderId="0" xfId="5" applyNumberFormat="1" applyFont="1" applyFill="1" applyBorder="1" applyAlignment="1">
      <alignment horizontal="right" vertical="center" wrapText="1"/>
    </xf>
    <xf numFmtId="4" fontId="1" fillId="0" borderId="0" xfId="5" applyNumberFormat="1" applyFont="1" applyFill="1" applyBorder="1" applyAlignment="1">
      <alignment horizontal="center"/>
    </xf>
    <xf numFmtId="4" fontId="1" fillId="0" borderId="0" xfId="5" applyNumberFormat="1" applyFont="1" applyFill="1" applyBorder="1" applyAlignment="1">
      <alignment horizontal="right"/>
    </xf>
    <xf numFmtId="4" fontId="10" fillId="0" borderId="0" xfId="5" applyNumberFormat="1" applyFont="1" applyFill="1" applyBorder="1" applyAlignment="1">
      <alignment horizontal="center" vertical="center"/>
    </xf>
    <xf numFmtId="4" fontId="10" fillId="0" borderId="0" xfId="5" applyNumberFormat="1" applyFont="1" applyFill="1" applyBorder="1" applyAlignment="1">
      <alignment horizontal="right" vertical="center"/>
    </xf>
    <xf numFmtId="2" fontId="1" fillId="0" borderId="0" xfId="5" applyNumberFormat="1" applyFont="1" applyFill="1" applyBorder="1" applyAlignment="1">
      <alignment horizontal="center" vertical="center" wrapText="1"/>
    </xf>
    <xf numFmtId="2" fontId="1" fillId="0" borderId="0" xfId="5" applyNumberFormat="1" applyFont="1" applyFill="1" applyBorder="1" applyAlignment="1">
      <alignment horizontal="right" vertical="center" wrapText="1"/>
    </xf>
    <xf numFmtId="4" fontId="11" fillId="0" borderId="0" xfId="5" applyNumberFormat="1" applyFont="1" applyFill="1" applyBorder="1" applyAlignment="1">
      <alignment horizontal="center"/>
    </xf>
    <xf numFmtId="4" fontId="11" fillId="0" borderId="0" xfId="5" applyNumberFormat="1" applyFont="1" applyFill="1" applyBorder="1" applyAlignment="1">
      <alignment horizontal="right"/>
    </xf>
    <xf numFmtId="164" fontId="6" fillId="0" borderId="3" xfId="0" applyNumberFormat="1" applyFont="1" applyBorder="1" applyAlignment="1" applyProtection="1">
      <alignment horizontal="left"/>
    </xf>
    <xf numFmtId="164" fontId="6" fillId="0" borderId="0" xfId="0" applyNumberFormat="1" applyFont="1" applyBorder="1" applyAlignment="1" applyProtection="1">
      <alignment horizontal="left"/>
    </xf>
    <xf numFmtId="164" fontId="3" fillId="2" borderId="1" xfId="3" applyNumberFormat="1" applyFont="1" applyFill="1" applyBorder="1" applyAlignment="1" applyProtection="1">
      <alignment horizontal="left" vertical="center" wrapText="1"/>
    </xf>
    <xf numFmtId="0" fontId="1" fillId="2" borderId="2" xfId="3" applyFont="1" applyFill="1" applyBorder="1" applyAlignment="1">
      <alignment vertical="center" wrapText="1"/>
    </xf>
    <xf numFmtId="0" fontId="1" fillId="2" borderId="4" xfId="3" applyFont="1" applyFill="1" applyBorder="1" applyAlignment="1">
      <alignment vertical="center" wrapText="1"/>
    </xf>
    <xf numFmtId="0" fontId="3" fillId="2" borderId="7" xfId="3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horizontal="center" vertical="center" wrapText="1"/>
    </xf>
    <xf numFmtId="0" fontId="3" fillId="2" borderId="9" xfId="3" applyFont="1" applyFill="1" applyBorder="1" applyAlignment="1">
      <alignment horizontal="center" vertical="center" wrapText="1"/>
    </xf>
    <xf numFmtId="164" fontId="3" fillId="2" borderId="1" xfId="3" applyNumberFormat="1" applyFont="1" applyFill="1" applyBorder="1" applyAlignment="1" applyProtection="1">
      <alignment horizontal="center" vertical="center" wrapText="1"/>
    </xf>
    <xf numFmtId="164" fontId="3" fillId="2" borderId="4" xfId="3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left"/>
    </xf>
  </cellXfs>
  <cellStyles count="6">
    <cellStyle name="Comma 2" xfId="4"/>
    <cellStyle name="Normal" xfId="0" builtinId="0"/>
    <cellStyle name="Normal 10" xfId="5"/>
    <cellStyle name="Normal 4" xfId="1"/>
    <cellStyle name="Normal 7" xfId="3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workbookViewId="0">
      <selection activeCell="I39" sqref="I39"/>
    </sheetView>
  </sheetViews>
  <sheetFormatPr defaultRowHeight="15"/>
  <cols>
    <col min="1" max="1" width="15.5703125" bestFit="1" customWidth="1"/>
    <col min="2" max="2" width="24" hidden="1" customWidth="1"/>
    <col min="3" max="3" width="15.140625" hidden="1" customWidth="1"/>
    <col min="4" max="4" width="17.85546875" hidden="1" customWidth="1"/>
    <col min="5" max="5" width="25.85546875" customWidth="1"/>
    <col min="6" max="6" width="15.42578125" customWidth="1"/>
    <col min="7" max="7" width="17.140625" customWidth="1"/>
    <col min="9" max="9" width="22.7109375" bestFit="1" customWidth="1"/>
    <col min="10" max="10" width="18.42578125" bestFit="1" customWidth="1"/>
    <col min="11" max="12" width="10.140625" bestFit="1" customWidth="1"/>
  </cols>
  <sheetData>
    <row r="1" spans="1:12" ht="15.75">
      <c r="A1" s="67" t="s">
        <v>36</v>
      </c>
      <c r="B1" s="67"/>
      <c r="C1" s="67"/>
      <c r="D1" s="67"/>
      <c r="E1" s="67"/>
      <c r="F1" s="67"/>
      <c r="G1" s="67"/>
    </row>
    <row r="2" spans="1:12" ht="15.75">
      <c r="A2" s="59" t="s">
        <v>2</v>
      </c>
      <c r="B2" s="62"/>
      <c r="C2" s="63"/>
      <c r="D2" s="64"/>
      <c r="E2" s="62"/>
      <c r="F2" s="63"/>
      <c r="G2" s="64"/>
      <c r="I2" s="35"/>
      <c r="J2" s="36"/>
      <c r="K2" s="37"/>
      <c r="L2" s="38"/>
    </row>
    <row r="3" spans="1:12" ht="15" customHeight="1">
      <c r="A3" s="60"/>
      <c r="B3" s="65" t="s">
        <v>3</v>
      </c>
      <c r="C3" s="65" t="s">
        <v>4</v>
      </c>
      <c r="D3" s="65" t="s">
        <v>5</v>
      </c>
      <c r="E3" s="65" t="s">
        <v>3</v>
      </c>
      <c r="F3" s="65" t="s">
        <v>4</v>
      </c>
      <c r="G3" s="65" t="s">
        <v>5</v>
      </c>
      <c r="I3" s="39"/>
      <c r="J3" s="37"/>
      <c r="K3" s="38"/>
      <c r="L3" s="40"/>
    </row>
    <row r="4" spans="1:12" ht="34.5" customHeight="1">
      <c r="A4" s="61"/>
      <c r="B4" s="66"/>
      <c r="C4" s="66"/>
      <c r="D4" s="66"/>
      <c r="E4" s="66"/>
      <c r="F4" s="66"/>
      <c r="G4" s="66"/>
      <c r="I4" s="41"/>
      <c r="J4" s="41"/>
      <c r="K4" s="42"/>
      <c r="L4" s="42"/>
    </row>
    <row r="5" spans="1:12" ht="15.75" customHeight="1">
      <c r="A5" s="19" t="s">
        <v>6</v>
      </c>
      <c r="B5" s="20"/>
      <c r="C5" s="21">
        <v>1140</v>
      </c>
      <c r="D5" s="22">
        <v>0</v>
      </c>
      <c r="E5" s="20"/>
      <c r="F5" s="23">
        <f>SUM(F6:F8)</f>
        <v>1140</v>
      </c>
      <c r="G5" s="24">
        <f>SUM(G6:G8)</f>
        <v>0</v>
      </c>
      <c r="I5" s="43"/>
      <c r="J5" s="43"/>
      <c r="K5" s="44"/>
      <c r="L5" s="44"/>
    </row>
    <row r="6" spans="1:12" ht="15.75" customHeight="1">
      <c r="A6" s="4"/>
      <c r="B6" s="1" t="s">
        <v>7</v>
      </c>
      <c r="C6" s="2"/>
      <c r="D6" s="5"/>
      <c r="E6" s="11" t="s">
        <v>7</v>
      </c>
      <c r="F6" s="14">
        <v>380</v>
      </c>
      <c r="G6" s="15">
        <v>0</v>
      </c>
      <c r="I6" s="43"/>
      <c r="J6" s="43"/>
      <c r="K6" s="44"/>
      <c r="L6" s="44"/>
    </row>
    <row r="7" spans="1:12" ht="15.75" customHeight="1">
      <c r="A7" s="4"/>
      <c r="B7" s="1" t="s">
        <v>8</v>
      </c>
      <c r="C7" s="2"/>
      <c r="D7" s="5"/>
      <c r="E7" s="11" t="s">
        <v>8</v>
      </c>
      <c r="F7" s="14">
        <v>380</v>
      </c>
      <c r="G7" s="15">
        <v>0</v>
      </c>
      <c r="I7" s="43"/>
      <c r="J7" s="43"/>
      <c r="K7" s="44"/>
      <c r="L7" s="44"/>
    </row>
    <row r="8" spans="1:12" ht="15.75" customHeight="1">
      <c r="A8" s="4"/>
      <c r="B8" s="1" t="s">
        <v>9</v>
      </c>
      <c r="C8" s="2"/>
      <c r="D8" s="5"/>
      <c r="E8" s="11" t="s">
        <v>9</v>
      </c>
      <c r="F8" s="14">
        <v>380</v>
      </c>
      <c r="G8" s="15">
        <v>0</v>
      </c>
      <c r="I8" s="41"/>
      <c r="J8" s="41"/>
      <c r="K8" s="42"/>
      <c r="L8" s="42"/>
    </row>
    <row r="9" spans="1:12" ht="15.75" customHeight="1">
      <c r="A9" s="25" t="s">
        <v>0</v>
      </c>
      <c r="B9" s="26"/>
      <c r="C9" s="27">
        <v>505</v>
      </c>
      <c r="D9" s="28">
        <v>22980</v>
      </c>
      <c r="E9" s="26"/>
      <c r="F9" s="29">
        <f>SUM(F10:F11)</f>
        <v>505</v>
      </c>
      <c r="G9" s="30">
        <f>SUM(G10:G11)</f>
        <v>2115</v>
      </c>
      <c r="I9" s="43"/>
      <c r="J9" s="43"/>
      <c r="K9" s="44"/>
      <c r="L9" s="44"/>
    </row>
    <row r="10" spans="1:12" ht="15.75" customHeight="1">
      <c r="A10" s="4"/>
      <c r="B10" s="1" t="s">
        <v>10</v>
      </c>
      <c r="C10" s="2"/>
      <c r="D10" s="5"/>
      <c r="E10" s="11" t="s">
        <v>10</v>
      </c>
      <c r="F10" s="14">
        <v>380</v>
      </c>
      <c r="G10" s="15">
        <v>2115</v>
      </c>
      <c r="I10" s="43"/>
      <c r="J10" s="43"/>
      <c r="K10" s="44"/>
      <c r="L10" s="44"/>
    </row>
    <row r="11" spans="1:12" ht="15.75" customHeight="1">
      <c r="A11" s="4"/>
      <c r="B11" s="1" t="s">
        <v>11</v>
      </c>
      <c r="C11" s="2"/>
      <c r="D11" s="5"/>
      <c r="E11" s="11" t="s">
        <v>11</v>
      </c>
      <c r="F11" s="14">
        <v>125</v>
      </c>
      <c r="G11" s="15">
        <v>0</v>
      </c>
      <c r="I11" s="45"/>
      <c r="J11" s="45"/>
      <c r="K11" s="46"/>
      <c r="L11" s="46"/>
    </row>
    <row r="12" spans="1:12" ht="15.75" customHeight="1">
      <c r="A12" s="25" t="s">
        <v>12</v>
      </c>
      <c r="B12" s="26"/>
      <c r="C12" s="27">
        <v>380</v>
      </c>
      <c r="D12" s="31">
        <v>0</v>
      </c>
      <c r="E12" s="26"/>
      <c r="F12" s="29">
        <v>380</v>
      </c>
      <c r="G12" s="32">
        <v>0</v>
      </c>
      <c r="I12" s="47"/>
      <c r="J12" s="43"/>
      <c r="K12" s="44"/>
      <c r="L12" s="48"/>
    </row>
    <row r="13" spans="1:12" ht="15.75" customHeight="1">
      <c r="A13" s="4"/>
      <c r="B13" s="1" t="s">
        <v>13</v>
      </c>
      <c r="C13" s="2"/>
      <c r="D13" s="5"/>
      <c r="E13" s="11" t="s">
        <v>13</v>
      </c>
      <c r="F13" s="14">
        <v>380</v>
      </c>
      <c r="G13" s="15">
        <v>0</v>
      </c>
      <c r="I13" s="45"/>
      <c r="J13" s="45"/>
      <c r="K13" s="46"/>
      <c r="L13" s="46"/>
    </row>
    <row r="14" spans="1:12" ht="15.75" customHeight="1">
      <c r="A14" s="25" t="s">
        <v>14</v>
      </c>
      <c r="B14" s="26"/>
      <c r="C14" s="27">
        <v>1183</v>
      </c>
      <c r="D14" s="33">
        <v>87</v>
      </c>
      <c r="E14" s="26"/>
      <c r="F14" s="29">
        <f>SUM(F15:F17)</f>
        <v>1183</v>
      </c>
      <c r="G14" s="32">
        <f>SUM(G15:G17)</f>
        <v>0</v>
      </c>
      <c r="I14" s="49"/>
      <c r="J14" s="49"/>
      <c r="K14" s="50"/>
      <c r="L14" s="50"/>
    </row>
    <row r="15" spans="1:12" ht="15.75" customHeight="1">
      <c r="A15" s="4"/>
      <c r="B15" s="1" t="s">
        <v>15</v>
      </c>
      <c r="C15" s="2"/>
      <c r="D15" s="5"/>
      <c r="E15" s="11" t="s">
        <v>15</v>
      </c>
      <c r="F15" s="14">
        <v>350</v>
      </c>
      <c r="G15" s="15">
        <v>0</v>
      </c>
      <c r="I15" s="49"/>
      <c r="J15" s="49"/>
      <c r="K15" s="50"/>
      <c r="L15" s="50"/>
    </row>
    <row r="16" spans="1:12" ht="15.75" customHeight="1">
      <c r="A16" s="4"/>
      <c r="B16" s="1" t="s">
        <v>16</v>
      </c>
      <c r="C16" s="2"/>
      <c r="D16" s="5"/>
      <c r="E16" s="11" t="s">
        <v>16</v>
      </c>
      <c r="F16" s="14">
        <v>318</v>
      </c>
      <c r="G16" s="15">
        <v>0</v>
      </c>
      <c r="I16" s="49"/>
      <c r="J16" s="49"/>
      <c r="K16" s="50"/>
      <c r="L16" s="50"/>
    </row>
    <row r="17" spans="1:12" ht="15.75" customHeight="1">
      <c r="A17" s="4"/>
      <c r="B17" s="1" t="s">
        <v>17</v>
      </c>
      <c r="C17" s="2"/>
      <c r="D17" s="5"/>
      <c r="E17" s="11" t="s">
        <v>17</v>
      </c>
      <c r="F17" s="14">
        <v>515</v>
      </c>
      <c r="G17" s="15">
        <v>0</v>
      </c>
      <c r="I17" s="45"/>
      <c r="J17" s="45"/>
      <c r="K17" s="46"/>
      <c r="L17" s="46"/>
    </row>
    <row r="18" spans="1:12" ht="15.75" customHeight="1">
      <c r="A18" s="25" t="s">
        <v>18</v>
      </c>
      <c r="B18" s="26"/>
      <c r="C18" s="27">
        <v>380</v>
      </c>
      <c r="D18" s="31">
        <v>0</v>
      </c>
      <c r="E18" s="26"/>
      <c r="F18" s="29">
        <v>380</v>
      </c>
      <c r="G18" s="32">
        <v>0</v>
      </c>
      <c r="I18" s="49"/>
      <c r="J18" s="49"/>
      <c r="K18" s="50"/>
      <c r="L18" s="50"/>
    </row>
    <row r="19" spans="1:12" ht="15.75" customHeight="1">
      <c r="A19" s="4"/>
      <c r="B19" s="1" t="s">
        <v>10</v>
      </c>
      <c r="C19" s="2"/>
      <c r="D19" s="5"/>
      <c r="E19" s="11" t="s">
        <v>10</v>
      </c>
      <c r="F19" s="14">
        <v>380</v>
      </c>
      <c r="G19" s="15">
        <v>0</v>
      </c>
      <c r="I19" s="45"/>
      <c r="J19" s="45"/>
      <c r="K19" s="46"/>
      <c r="L19" s="46"/>
    </row>
    <row r="20" spans="1:12" ht="15.75" customHeight="1">
      <c r="A20" s="25" t="s">
        <v>19</v>
      </c>
      <c r="B20" s="26"/>
      <c r="C20" s="27">
        <v>380</v>
      </c>
      <c r="D20" s="31">
        <v>0</v>
      </c>
      <c r="E20" s="26"/>
      <c r="F20" s="29">
        <v>380</v>
      </c>
      <c r="G20" s="32">
        <v>0</v>
      </c>
      <c r="I20" s="49"/>
      <c r="J20" s="49"/>
      <c r="K20" s="50"/>
      <c r="L20" s="50"/>
    </row>
    <row r="21" spans="1:12" ht="15.75" customHeight="1">
      <c r="A21" s="4"/>
      <c r="B21" s="1" t="s">
        <v>10</v>
      </c>
      <c r="C21" s="2"/>
      <c r="D21" s="5"/>
      <c r="E21" s="11" t="s">
        <v>10</v>
      </c>
      <c r="F21" s="14">
        <v>380</v>
      </c>
      <c r="G21" s="15">
        <v>0</v>
      </c>
      <c r="I21" s="45"/>
      <c r="J21" s="45"/>
      <c r="K21" s="46"/>
      <c r="L21" s="46"/>
    </row>
    <row r="22" spans="1:12" ht="15.75" customHeight="1">
      <c r="A22" s="25" t="s">
        <v>20</v>
      </c>
      <c r="B22" s="26"/>
      <c r="C22" s="27">
        <v>380</v>
      </c>
      <c r="D22" s="31">
        <v>0</v>
      </c>
      <c r="E22" s="26"/>
      <c r="F22" s="29">
        <v>380</v>
      </c>
      <c r="G22" s="32">
        <v>0</v>
      </c>
      <c r="I22" s="51"/>
      <c r="J22" s="49"/>
      <c r="K22" s="50"/>
      <c r="L22" s="52"/>
    </row>
    <row r="23" spans="1:12" ht="15.75" customHeight="1">
      <c r="A23" s="4"/>
      <c r="B23" s="1" t="s">
        <v>10</v>
      </c>
      <c r="C23" s="2"/>
      <c r="D23" s="5"/>
      <c r="E23" s="11" t="s">
        <v>10</v>
      </c>
      <c r="F23" s="14">
        <v>380</v>
      </c>
      <c r="G23" s="15">
        <v>0</v>
      </c>
      <c r="I23" s="45"/>
      <c r="J23" s="45"/>
      <c r="K23" s="46"/>
      <c r="L23" s="46"/>
    </row>
    <row r="24" spans="1:12" ht="15.75" customHeight="1">
      <c r="A24" s="25" t="s">
        <v>21</v>
      </c>
      <c r="B24" s="26"/>
      <c r="C24" s="27">
        <v>3140</v>
      </c>
      <c r="D24" s="31">
        <v>12130.02</v>
      </c>
      <c r="E24" s="26"/>
      <c r="F24" s="29">
        <f>SUM(F25:F30)</f>
        <v>3140</v>
      </c>
      <c r="G24" s="34">
        <f>SUM(G25:G30)</f>
        <v>3490</v>
      </c>
      <c r="I24" s="53"/>
      <c r="J24" s="53"/>
      <c r="K24" s="54"/>
      <c r="L24" s="54"/>
    </row>
    <row r="25" spans="1:12" ht="15.75" customHeight="1">
      <c r="A25" s="4"/>
      <c r="B25" s="1" t="s">
        <v>22</v>
      </c>
      <c r="C25" s="2"/>
      <c r="D25" s="5"/>
      <c r="E25" s="11" t="s">
        <v>22</v>
      </c>
      <c r="F25" s="14">
        <v>10</v>
      </c>
      <c r="G25" s="15">
        <v>0</v>
      </c>
      <c r="I25" s="53"/>
      <c r="J25" s="53"/>
      <c r="K25" s="54"/>
      <c r="L25" s="54"/>
    </row>
    <row r="26" spans="1:12" ht="15.75" customHeight="1">
      <c r="A26" s="4"/>
      <c r="B26" s="1" t="s">
        <v>23</v>
      </c>
      <c r="C26" s="2"/>
      <c r="D26" s="5"/>
      <c r="E26" s="11" t="s">
        <v>23</v>
      </c>
      <c r="F26" s="14">
        <v>1250</v>
      </c>
      <c r="G26" s="15">
        <v>600</v>
      </c>
      <c r="I26" s="53"/>
      <c r="J26" s="53"/>
      <c r="K26" s="54"/>
      <c r="L26" s="54"/>
    </row>
    <row r="27" spans="1:12" ht="15.75" customHeight="1">
      <c r="A27" s="4"/>
      <c r="B27" s="1" t="s">
        <v>23</v>
      </c>
      <c r="C27" s="2"/>
      <c r="D27" s="5"/>
      <c r="E27" s="11" t="s">
        <v>23</v>
      </c>
      <c r="F27" s="14">
        <v>1250</v>
      </c>
      <c r="G27" s="15">
        <v>2890</v>
      </c>
      <c r="I27" s="53"/>
      <c r="J27" s="53"/>
      <c r="K27" s="54"/>
      <c r="L27" s="54"/>
    </row>
    <row r="28" spans="1:12" ht="15.75" customHeight="1">
      <c r="A28" s="4"/>
      <c r="B28" s="1" t="s">
        <v>24</v>
      </c>
      <c r="C28" s="2"/>
      <c r="D28" s="5"/>
      <c r="E28" s="11" t="s">
        <v>24</v>
      </c>
      <c r="F28" s="14">
        <v>125</v>
      </c>
      <c r="G28" s="15">
        <v>0</v>
      </c>
      <c r="I28" s="53"/>
      <c r="J28" s="53"/>
      <c r="K28" s="54"/>
      <c r="L28" s="54"/>
    </row>
    <row r="29" spans="1:12" ht="15.75" customHeight="1">
      <c r="A29" s="4"/>
      <c r="B29" s="1" t="s">
        <v>25</v>
      </c>
      <c r="C29" s="2"/>
      <c r="D29" s="5"/>
      <c r="E29" s="11" t="s">
        <v>25</v>
      </c>
      <c r="F29" s="14">
        <v>380</v>
      </c>
      <c r="G29" s="15">
        <v>0</v>
      </c>
      <c r="I29" s="53"/>
      <c r="J29" s="53"/>
      <c r="K29" s="54"/>
      <c r="L29" s="54"/>
    </row>
    <row r="30" spans="1:12" ht="15.75" customHeight="1">
      <c r="A30" s="4"/>
      <c r="B30" s="1" t="s">
        <v>24</v>
      </c>
      <c r="C30" s="2"/>
      <c r="D30" s="5"/>
      <c r="E30" s="11" t="s">
        <v>24</v>
      </c>
      <c r="F30" s="14">
        <v>125</v>
      </c>
      <c r="G30" s="15">
        <v>0</v>
      </c>
      <c r="I30" s="45"/>
      <c r="J30" s="45"/>
      <c r="K30" s="46"/>
      <c r="L30" s="46"/>
    </row>
    <row r="31" spans="1:12" ht="15.75" customHeight="1">
      <c r="A31" s="25" t="s">
        <v>26</v>
      </c>
      <c r="B31" s="26"/>
      <c r="C31" s="27">
        <v>250</v>
      </c>
      <c r="D31" s="31">
        <v>0</v>
      </c>
      <c r="E31" s="26"/>
      <c r="F31" s="29">
        <v>250</v>
      </c>
      <c r="G31" s="32">
        <v>0</v>
      </c>
      <c r="I31" s="53"/>
      <c r="J31" s="53"/>
      <c r="K31" s="54"/>
      <c r="L31" s="54"/>
    </row>
    <row r="32" spans="1:12" ht="15.75" customHeight="1">
      <c r="A32" s="4"/>
      <c r="B32" s="1" t="s">
        <v>27</v>
      </c>
      <c r="C32" s="2"/>
      <c r="D32" s="5"/>
      <c r="E32" s="11" t="s">
        <v>27</v>
      </c>
      <c r="F32" s="14">
        <v>250</v>
      </c>
      <c r="G32" s="15">
        <v>0</v>
      </c>
      <c r="I32" s="45"/>
      <c r="J32" s="45"/>
      <c r="K32" s="46"/>
      <c r="L32" s="46"/>
    </row>
    <row r="33" spans="1:12" ht="15.75" customHeight="1">
      <c r="A33" s="25" t="s">
        <v>28</v>
      </c>
      <c r="B33" s="26"/>
      <c r="C33" s="27">
        <v>380</v>
      </c>
      <c r="D33" s="31">
        <v>0</v>
      </c>
      <c r="E33" s="26"/>
      <c r="F33" s="29">
        <v>380</v>
      </c>
      <c r="G33" s="32">
        <v>0</v>
      </c>
      <c r="I33" s="53"/>
      <c r="J33" s="53"/>
      <c r="K33" s="54"/>
      <c r="L33" s="54"/>
    </row>
    <row r="34" spans="1:12" ht="15.75" customHeight="1">
      <c r="A34" s="4"/>
      <c r="B34" s="1" t="s">
        <v>29</v>
      </c>
      <c r="C34" s="2"/>
      <c r="D34" s="5"/>
      <c r="E34" s="11" t="s">
        <v>29</v>
      </c>
      <c r="F34" s="14">
        <v>380</v>
      </c>
      <c r="G34" s="15">
        <v>0</v>
      </c>
      <c r="I34" s="45"/>
      <c r="J34" s="45"/>
      <c r="K34" s="46"/>
      <c r="L34" s="46"/>
    </row>
    <row r="35" spans="1:12" ht="15.75" customHeight="1">
      <c r="A35" s="25" t="s">
        <v>30</v>
      </c>
      <c r="B35" s="26"/>
      <c r="C35" s="27">
        <v>380</v>
      </c>
      <c r="D35" s="31">
        <v>0</v>
      </c>
      <c r="E35" s="26"/>
      <c r="F35" s="29">
        <v>380</v>
      </c>
      <c r="G35" s="32">
        <v>0</v>
      </c>
      <c r="I35" s="53"/>
      <c r="J35" s="53"/>
      <c r="K35" s="54"/>
      <c r="L35" s="54"/>
    </row>
    <row r="36" spans="1:12" ht="15.75" customHeight="1">
      <c r="A36" s="4"/>
      <c r="B36" s="1" t="s">
        <v>31</v>
      </c>
      <c r="C36" s="2"/>
      <c r="D36" s="5"/>
      <c r="E36" s="11" t="s">
        <v>31</v>
      </c>
      <c r="F36" s="14">
        <v>380</v>
      </c>
      <c r="G36" s="15">
        <v>0</v>
      </c>
      <c r="I36" s="45"/>
      <c r="J36" s="45"/>
      <c r="K36" s="46"/>
      <c r="L36" s="46"/>
    </row>
    <row r="37" spans="1:12" ht="15.75" customHeight="1">
      <c r="A37" s="25" t="s">
        <v>32</v>
      </c>
      <c r="B37" s="26"/>
      <c r="C37" s="27">
        <v>380</v>
      </c>
      <c r="D37" s="31">
        <v>0</v>
      </c>
      <c r="E37" s="26"/>
      <c r="F37" s="29">
        <v>380</v>
      </c>
      <c r="G37" s="34">
        <v>0</v>
      </c>
      <c r="I37" s="53"/>
      <c r="J37" s="53"/>
      <c r="K37" s="54"/>
      <c r="L37" s="54"/>
    </row>
    <row r="38" spans="1:12" ht="15.75" customHeight="1">
      <c r="A38" s="4"/>
      <c r="B38" s="3" t="s">
        <v>31</v>
      </c>
      <c r="C38" s="2"/>
      <c r="D38" s="6"/>
      <c r="E38" s="12" t="s">
        <v>31</v>
      </c>
      <c r="F38" s="14">
        <v>380</v>
      </c>
      <c r="G38" s="16">
        <v>0</v>
      </c>
      <c r="I38" s="45"/>
      <c r="J38" s="45"/>
      <c r="K38" s="46"/>
      <c r="L38" s="46"/>
    </row>
    <row r="39" spans="1:12" ht="15.75" customHeight="1">
      <c r="A39" s="25" t="s">
        <v>33</v>
      </c>
      <c r="B39" s="26"/>
      <c r="C39" s="27">
        <v>50</v>
      </c>
      <c r="D39" s="31">
        <v>0</v>
      </c>
      <c r="E39" s="26"/>
      <c r="F39" s="29">
        <v>50</v>
      </c>
      <c r="G39" s="32">
        <v>0</v>
      </c>
      <c r="I39" s="53"/>
      <c r="J39" s="53"/>
      <c r="K39" s="54"/>
      <c r="L39" s="54"/>
    </row>
    <row r="40" spans="1:12" ht="15.75" customHeight="1">
      <c r="A40" s="4"/>
      <c r="B40" s="3" t="s">
        <v>34</v>
      </c>
      <c r="C40" s="2"/>
      <c r="D40" s="5"/>
      <c r="E40" s="12" t="s">
        <v>34</v>
      </c>
      <c r="F40" s="14">
        <v>50</v>
      </c>
      <c r="G40" s="15">
        <v>0</v>
      </c>
      <c r="I40" s="55"/>
      <c r="J40" s="55"/>
      <c r="K40" s="56"/>
      <c r="L40" s="56"/>
    </row>
    <row r="41" spans="1:12" ht="15.75" customHeight="1">
      <c r="A41" s="7" t="s">
        <v>1</v>
      </c>
      <c r="B41" s="8" t="s">
        <v>35</v>
      </c>
      <c r="C41" s="9">
        <v>8928</v>
      </c>
      <c r="D41" s="10">
        <v>35197.020000000004</v>
      </c>
      <c r="E41" s="13" t="s">
        <v>35</v>
      </c>
      <c r="F41" s="17">
        <f>SUM(F5,F9,F12,F14,F18,F20,F22,F24,F31,F33,F35,F37,F39,)</f>
        <v>8928</v>
      </c>
      <c r="G41" s="18">
        <f>SUM(G5,G9,G12,G14,G18,G20,G22,G24,G31,G33,G35,G37,G39,)</f>
        <v>5605</v>
      </c>
    </row>
    <row r="42" spans="1:12" ht="15.75" customHeight="1">
      <c r="A42" s="57" t="s">
        <v>37</v>
      </c>
      <c r="B42" s="58"/>
      <c r="C42" s="58"/>
      <c r="D42" s="58"/>
      <c r="E42" s="58"/>
      <c r="F42" s="58"/>
    </row>
  </sheetData>
  <mergeCells count="11">
    <mergeCell ref="A1:G1"/>
    <mergeCell ref="D3:D4"/>
    <mergeCell ref="E2:G2"/>
    <mergeCell ref="E3:E4"/>
    <mergeCell ref="F3:F4"/>
    <mergeCell ref="G3:G4"/>
    <mergeCell ref="A42:F42"/>
    <mergeCell ref="A2:A4"/>
    <mergeCell ref="B2:D2"/>
    <mergeCell ref="B3:B4"/>
    <mergeCell ref="C3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2020-06-03T14:26:34Z</dcterms:created>
  <dcterms:modified xsi:type="dcterms:W3CDTF">2020-09-18T03:18:18Z</dcterms:modified>
</cp:coreProperties>
</file>