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5360" windowHeight="7695"/>
  </bookViews>
  <sheets>
    <sheet name="table 4.8" sheetId="1" r:id="rId1"/>
  </sheets>
  <definedNames>
    <definedName name="_xlnm.Print_Titles" localSheetId="0">'table 4.8'!$A:$A,'table 4.8'!$1:$1</definedName>
  </definedNames>
  <calcPr calcId="12451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T4" i="1"/>
  <c r="T5"/>
  <c r="T6"/>
  <c r="T7"/>
  <c r="T8"/>
  <c r="T9"/>
  <c r="T10"/>
  <c r="T11"/>
  <c r="T12"/>
  <c r="T13"/>
  <c r="T14"/>
  <c r="T15"/>
  <c r="P15"/>
  <c r="H15"/>
  <c r="K15"/>
  <c r="S5"/>
  <c r="S6"/>
  <c r="S7"/>
  <c r="S8"/>
  <c r="S9"/>
  <c r="S10"/>
  <c r="S11"/>
  <c r="S12"/>
  <c r="S13"/>
  <c r="S14"/>
  <c r="S4"/>
  <c r="R7"/>
  <c r="R8"/>
  <c r="R9"/>
  <c r="R10"/>
  <c r="R11"/>
  <c r="R12"/>
  <c r="R13"/>
  <c r="R14"/>
  <c r="R5"/>
  <c r="R6"/>
  <c r="R4"/>
  <c r="B15"/>
</calcChain>
</file>

<file path=xl/sharedStrings.xml><?xml version="1.0" encoding="utf-8"?>
<sst xmlns="http://schemas.openxmlformats.org/spreadsheetml/2006/main" count="43" uniqueCount="26">
  <si>
    <t>Age</t>
  </si>
  <si>
    <t>Civil Service</t>
  </si>
  <si>
    <t>Other Government Agencies</t>
  </si>
  <si>
    <t>Public/ Government Owned Companies</t>
  </si>
  <si>
    <t>Private Companies</t>
  </si>
  <si>
    <t>Armed Forces</t>
  </si>
  <si>
    <t>Private Business</t>
  </si>
  <si>
    <t>Agri. Farming</t>
  </si>
  <si>
    <t>NGO/INGO</t>
  </si>
  <si>
    <t>Total</t>
  </si>
  <si>
    <t>Grand total</t>
  </si>
  <si>
    <t>Male</t>
  </si>
  <si>
    <t>Female</t>
  </si>
  <si>
    <t>15-19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</si>
  <si>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</si>
  <si>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</si>
  <si>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</si>
  <si>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</si>
  <si>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</si>
  <si>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</si>
  <si>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</si>
  <si>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</si>
  <si>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</si>
  <si>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65+</t>
  </si>
  <si>
    <t>Table 4.8: Number of Persons Employed by Age Group,Type of Enterprise &amp; Sex, Bhutan, 2015</t>
  </si>
  <si>
    <t>Source: Labour Force Survey Report 2015, MoLHR.</t>
  </si>
</sst>
</file>

<file path=xl/styles.xml><?xml version="1.0" encoding="utf-8"?>
<styleSheet xmlns="http://schemas.openxmlformats.org/spreadsheetml/2006/main">
  <numFmts count="3">
    <numFmt numFmtId="43" formatCode="_(* #,##0.00_);_(* \(#,##0.00\);_(* &quot;-&quot;??_);_(@_)"/>
    <numFmt numFmtId="164" formatCode="#,##0;[Red]#,##0"/>
    <numFmt numFmtId="165" formatCode="_(* #,##0_);_(* \(#,##0\);_(* &quot;-&quot;??_);_(@_)"/>
  </numFmts>
  <fonts count="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Sylfaen"/>
      <family val="1"/>
    </font>
    <font>
      <sz val="10"/>
      <color theme="1"/>
      <name val="Sylfaen"/>
      <family val="1"/>
    </font>
    <font>
      <b/>
      <sz val="9"/>
      <color theme="1"/>
      <name val="Times New Roman"/>
      <family val="1"/>
    </font>
    <font>
      <sz val="10"/>
      <name val="Arial"/>
      <family val="2"/>
    </font>
    <font>
      <sz val="9"/>
      <color indexed="8"/>
      <name val="Times New Roman"/>
      <family val="1"/>
    </font>
    <font>
      <b/>
      <sz val="9"/>
      <color indexed="8"/>
      <name val="Times New Roman"/>
      <family val="1"/>
    </font>
    <font>
      <sz val="10"/>
      <color rgb="FFFF0000"/>
      <name val="Sylfaen"/>
      <family val="1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/>
      <diagonal/>
    </border>
    <border>
      <left/>
      <right/>
      <top style="thin">
        <color theme="0" tint="-0.34998626667073579"/>
      </top>
      <bottom/>
      <diagonal/>
    </border>
    <border>
      <left/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/>
      <top/>
      <bottom/>
      <diagonal/>
    </border>
    <border>
      <left/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/>
      <right/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5" fillId="0" borderId="0"/>
  </cellStyleXfs>
  <cellXfs count="22">
    <xf numFmtId="0" fontId="0" fillId="0" borderId="0" xfId="0"/>
    <xf numFmtId="0" fontId="2" fillId="0" borderId="0" xfId="0" applyFont="1" applyAlignment="1">
      <alignment horizontal="left"/>
    </xf>
    <xf numFmtId="0" fontId="3" fillId="0" borderId="0" xfId="0" applyFont="1"/>
    <xf numFmtId="0" fontId="3" fillId="0" borderId="0" xfId="0" applyFont="1" applyAlignment="1">
      <alignment horizontal="left"/>
    </xf>
    <xf numFmtId="0" fontId="4" fillId="2" borderId="1" xfId="0" applyFont="1" applyFill="1" applyBorder="1" applyAlignment="1">
      <alignment horizontal="center" vertical="center"/>
    </xf>
    <xf numFmtId="0" fontId="6" fillId="0" borderId="2" xfId="2" applyFont="1" applyBorder="1" applyAlignment="1">
      <alignment horizontal="left" vertical="center" wrapText="1"/>
    </xf>
    <xf numFmtId="164" fontId="3" fillId="0" borderId="3" xfId="1" applyNumberFormat="1" applyFont="1" applyBorder="1" applyAlignment="1">
      <alignment horizontal="right" vertical="center"/>
    </xf>
    <xf numFmtId="0" fontId="6" fillId="0" borderId="5" xfId="2" applyFont="1" applyBorder="1" applyAlignment="1">
      <alignment horizontal="left" vertical="center" wrapText="1"/>
    </xf>
    <xf numFmtId="164" fontId="3" fillId="0" borderId="0" xfId="1" applyNumberFormat="1" applyFont="1" applyBorder="1" applyAlignment="1">
      <alignment horizontal="right" vertical="center"/>
    </xf>
    <xf numFmtId="164" fontId="2" fillId="0" borderId="6" xfId="1" applyNumberFormat="1" applyFont="1" applyBorder="1" applyAlignment="1">
      <alignment horizontal="right" vertical="center"/>
    </xf>
    <xf numFmtId="0" fontId="7" fillId="0" borderId="7" xfId="2" applyFont="1" applyFill="1" applyBorder="1" applyAlignment="1">
      <alignment horizontal="left" vertical="center" wrapText="1"/>
    </xf>
    <xf numFmtId="165" fontId="2" fillId="0" borderId="8" xfId="1" applyNumberFormat="1" applyFont="1" applyBorder="1" applyAlignment="1">
      <alignment horizontal="right" vertical="center"/>
    </xf>
    <xf numFmtId="165" fontId="2" fillId="0" borderId="9" xfId="1" applyNumberFormat="1" applyFont="1" applyBorder="1" applyAlignment="1">
      <alignment horizontal="right" vertical="center"/>
    </xf>
    <xf numFmtId="164" fontId="3" fillId="0" borderId="2" xfId="1" applyNumberFormat="1" applyFont="1" applyBorder="1" applyAlignment="1">
      <alignment horizontal="right" vertical="center"/>
    </xf>
    <xf numFmtId="164" fontId="3" fillId="0" borderId="4" xfId="1" applyNumberFormat="1" applyFont="1" applyBorder="1" applyAlignment="1">
      <alignment horizontal="right" vertical="center"/>
    </xf>
    <xf numFmtId="164" fontId="3" fillId="0" borderId="5" xfId="1" applyNumberFormat="1" applyFont="1" applyBorder="1" applyAlignment="1">
      <alignment horizontal="right" vertical="center"/>
    </xf>
    <xf numFmtId="164" fontId="3" fillId="0" borderId="6" xfId="1" applyNumberFormat="1" applyFont="1" applyBorder="1" applyAlignment="1">
      <alignment horizontal="right" vertical="center"/>
    </xf>
    <xf numFmtId="165" fontId="2" fillId="0" borderId="7" xfId="1" applyNumberFormat="1" applyFont="1" applyBorder="1" applyAlignment="1">
      <alignment horizontal="right" vertical="center"/>
    </xf>
    <xf numFmtId="0" fontId="4" fillId="2" borderId="1" xfId="0" applyFont="1" applyFill="1" applyBorder="1" applyAlignment="1">
      <alignment horizontal="center" vertical="center"/>
    </xf>
    <xf numFmtId="0" fontId="8" fillId="0" borderId="0" xfId="0" applyFont="1" applyAlignment="1">
      <alignment horizontal="left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</cellXfs>
  <cellStyles count="3">
    <cellStyle name="Comma" xfId="1" builtinId="3"/>
    <cellStyle name="Normal" xfId="0" builtinId="0"/>
    <cellStyle name="Normal_3-3.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50"/>
  </sheetPr>
  <dimension ref="A1:T19"/>
  <sheetViews>
    <sheetView tabSelected="1" zoomScale="120" zoomScaleNormal="120" workbookViewId="0">
      <pane xSplit="1" ySplit="3" topLeftCell="H4" activePane="bottomRight" state="frozen"/>
      <selection pane="topRight" activeCell="B1" sqref="B1"/>
      <selection pane="bottomLeft" activeCell="A4" sqref="A4"/>
      <selection pane="bottomRight" activeCell="A18" sqref="A18"/>
    </sheetView>
  </sheetViews>
  <sheetFormatPr defaultRowHeight="15"/>
  <cols>
    <col min="1" max="1" width="8.42578125" style="3" customWidth="1"/>
    <col min="2" max="4" width="8.42578125" style="2" customWidth="1"/>
    <col min="5" max="5" width="9.5703125" style="2" customWidth="1"/>
    <col min="6" max="11" width="8.42578125" style="2" customWidth="1"/>
    <col min="12" max="13" width="9.5703125" style="2" customWidth="1"/>
    <col min="14" max="14" width="8.42578125" style="2" customWidth="1"/>
    <col min="15" max="15" width="9.5703125" style="2" customWidth="1"/>
    <col min="16" max="17" width="8.42578125" style="2" customWidth="1"/>
    <col min="18" max="18" width="9.42578125" style="2" customWidth="1"/>
    <col min="19" max="19" width="9.7109375" style="2" customWidth="1"/>
    <col min="20" max="20" width="9.28515625" style="2" customWidth="1"/>
    <col min="21" max="16384" width="9.140625" style="2"/>
  </cols>
  <sheetData>
    <row r="1" spans="1:20">
      <c r="A1" s="1" t="s">
        <v>24</v>
      </c>
    </row>
    <row r="2" spans="1:20" ht="24" customHeight="1">
      <c r="A2" s="20" t="s">
        <v>0</v>
      </c>
      <c r="B2" s="20" t="s">
        <v>1</v>
      </c>
      <c r="C2" s="20"/>
      <c r="D2" s="21" t="s">
        <v>2</v>
      </c>
      <c r="E2" s="21"/>
      <c r="F2" s="21" t="s">
        <v>3</v>
      </c>
      <c r="G2" s="21"/>
      <c r="H2" s="21" t="s">
        <v>4</v>
      </c>
      <c r="I2" s="21"/>
      <c r="J2" s="20" t="s">
        <v>5</v>
      </c>
      <c r="K2" s="20"/>
      <c r="L2" s="20" t="s">
        <v>6</v>
      </c>
      <c r="M2" s="20"/>
      <c r="N2" s="20" t="s">
        <v>7</v>
      </c>
      <c r="O2" s="20"/>
      <c r="P2" s="20" t="s">
        <v>8</v>
      </c>
      <c r="Q2" s="20"/>
      <c r="R2" s="20" t="s">
        <v>9</v>
      </c>
      <c r="S2" s="20"/>
      <c r="T2" s="21" t="s">
        <v>10</v>
      </c>
    </row>
    <row r="3" spans="1:20">
      <c r="A3" s="20"/>
      <c r="B3" s="4" t="s">
        <v>11</v>
      </c>
      <c r="C3" s="4" t="s">
        <v>12</v>
      </c>
      <c r="D3" s="4" t="s">
        <v>11</v>
      </c>
      <c r="E3" s="4" t="s">
        <v>12</v>
      </c>
      <c r="F3" s="4" t="s">
        <v>11</v>
      </c>
      <c r="G3" s="4" t="s">
        <v>12</v>
      </c>
      <c r="H3" s="4" t="s">
        <v>11</v>
      </c>
      <c r="I3" s="4" t="s">
        <v>12</v>
      </c>
      <c r="J3" s="4" t="s">
        <v>11</v>
      </c>
      <c r="K3" s="4" t="s">
        <v>12</v>
      </c>
      <c r="L3" s="4" t="s">
        <v>11</v>
      </c>
      <c r="M3" s="4" t="s">
        <v>12</v>
      </c>
      <c r="N3" s="4" t="s">
        <v>11</v>
      </c>
      <c r="O3" s="4" t="s">
        <v>12</v>
      </c>
      <c r="P3" s="18" t="s">
        <v>11</v>
      </c>
      <c r="Q3" s="18" t="s">
        <v>12</v>
      </c>
      <c r="R3" s="18" t="s">
        <v>11</v>
      </c>
      <c r="S3" s="18" t="s">
        <v>12</v>
      </c>
      <c r="T3" s="21"/>
    </row>
    <row r="4" spans="1:20">
      <c r="A4" s="5" t="s">
        <v>13</v>
      </c>
      <c r="B4" s="13">
        <v>0</v>
      </c>
      <c r="C4" s="14">
        <v>0</v>
      </c>
      <c r="D4" s="6">
        <v>0</v>
      </c>
      <c r="E4" s="6">
        <v>0</v>
      </c>
      <c r="F4" s="13">
        <v>13</v>
      </c>
      <c r="G4" s="14">
        <v>0</v>
      </c>
      <c r="H4" s="6">
        <v>213</v>
      </c>
      <c r="I4" s="6">
        <v>212</v>
      </c>
      <c r="J4" s="13">
        <v>0</v>
      </c>
      <c r="K4" s="14">
        <v>18</v>
      </c>
      <c r="L4" s="6">
        <v>402</v>
      </c>
      <c r="M4" s="6">
        <v>698</v>
      </c>
      <c r="N4" s="13">
        <v>2678</v>
      </c>
      <c r="O4" s="14">
        <v>3282</v>
      </c>
      <c r="P4" s="8">
        <v>0</v>
      </c>
      <c r="Q4" s="16">
        <v>0</v>
      </c>
      <c r="R4" s="8">
        <f>P4+N4+L4+J4+H4+F4+D4+B4</f>
        <v>3306</v>
      </c>
      <c r="S4" s="16">
        <f>Q4+O4+M4+K4+I4+G4+E4+C4</f>
        <v>4210</v>
      </c>
      <c r="T4" s="9">
        <f t="shared" ref="T4:T15" si="0">SUM(R4:S4)</f>
        <v>7516</v>
      </c>
    </row>
    <row r="5" spans="1:20">
      <c r="A5" s="7" t="s">
        <v>14</v>
      </c>
      <c r="B5" s="15">
        <v>295</v>
      </c>
      <c r="C5" s="16">
        <v>712</v>
      </c>
      <c r="D5" s="8">
        <v>329</v>
      </c>
      <c r="E5" s="8">
        <v>212</v>
      </c>
      <c r="F5" s="15">
        <v>484</v>
      </c>
      <c r="G5" s="16">
        <v>528</v>
      </c>
      <c r="H5" s="8">
        <v>1437</v>
      </c>
      <c r="I5" s="8">
        <v>1063</v>
      </c>
      <c r="J5" s="15">
        <v>305</v>
      </c>
      <c r="K5" s="16">
        <v>172</v>
      </c>
      <c r="L5" s="8">
        <v>2381</v>
      </c>
      <c r="M5" s="8">
        <v>4191</v>
      </c>
      <c r="N5" s="15">
        <v>8483</v>
      </c>
      <c r="O5" s="16">
        <v>9330</v>
      </c>
      <c r="P5" s="8">
        <v>13</v>
      </c>
      <c r="Q5" s="16">
        <v>13</v>
      </c>
      <c r="R5" s="8">
        <f t="shared" ref="R5:R14" si="1">P5+N5+L5+J5+H5+F5+D5+B5</f>
        <v>13727</v>
      </c>
      <c r="S5" s="16">
        <f t="shared" ref="S5:S14" si="2">Q5+O5+M5+K5+I5+G5+E5+C5</f>
        <v>16221</v>
      </c>
      <c r="T5" s="9">
        <f t="shared" si="0"/>
        <v>29948</v>
      </c>
    </row>
    <row r="6" spans="1:20">
      <c r="A6" s="7" t="s">
        <v>15</v>
      </c>
      <c r="B6" s="15">
        <v>3101</v>
      </c>
      <c r="C6" s="16">
        <v>3134</v>
      </c>
      <c r="D6" s="8">
        <v>708</v>
      </c>
      <c r="E6" s="8">
        <v>593</v>
      </c>
      <c r="F6" s="15">
        <v>1859</v>
      </c>
      <c r="G6" s="16">
        <v>1197</v>
      </c>
      <c r="H6" s="8">
        <v>3555</v>
      </c>
      <c r="I6" s="8">
        <v>1623</v>
      </c>
      <c r="J6" s="15">
        <v>1053</v>
      </c>
      <c r="K6" s="16">
        <v>90</v>
      </c>
      <c r="L6" s="8">
        <v>5355</v>
      </c>
      <c r="M6" s="8">
        <v>6615</v>
      </c>
      <c r="N6" s="15">
        <v>9191</v>
      </c>
      <c r="O6" s="16">
        <v>11037</v>
      </c>
      <c r="P6" s="8">
        <v>284</v>
      </c>
      <c r="Q6" s="16">
        <v>38</v>
      </c>
      <c r="R6" s="8">
        <f t="shared" si="1"/>
        <v>25106</v>
      </c>
      <c r="S6" s="16">
        <f t="shared" si="2"/>
        <v>24327</v>
      </c>
      <c r="T6" s="9">
        <f t="shared" si="0"/>
        <v>49433</v>
      </c>
    </row>
    <row r="7" spans="1:20">
      <c r="A7" s="7" t="s">
        <v>16</v>
      </c>
      <c r="B7" s="15">
        <v>2979</v>
      </c>
      <c r="C7" s="16">
        <v>2307</v>
      </c>
      <c r="D7" s="8">
        <v>2148</v>
      </c>
      <c r="E7" s="8">
        <v>980</v>
      </c>
      <c r="F7" s="15">
        <v>1247</v>
      </c>
      <c r="G7" s="16">
        <v>880</v>
      </c>
      <c r="H7" s="8">
        <v>2174</v>
      </c>
      <c r="I7" s="8">
        <v>1061</v>
      </c>
      <c r="J7" s="15">
        <v>2697</v>
      </c>
      <c r="K7" s="16">
        <v>117</v>
      </c>
      <c r="L7" s="8">
        <v>5138</v>
      </c>
      <c r="M7" s="8">
        <v>5178</v>
      </c>
      <c r="N7" s="15">
        <v>7958</v>
      </c>
      <c r="O7" s="16">
        <v>12371</v>
      </c>
      <c r="P7" s="8">
        <v>92</v>
      </c>
      <c r="Q7" s="16">
        <v>44</v>
      </c>
      <c r="R7" s="8">
        <f t="shared" si="1"/>
        <v>24433</v>
      </c>
      <c r="S7" s="16">
        <f t="shared" si="2"/>
        <v>22938</v>
      </c>
      <c r="T7" s="9">
        <f t="shared" si="0"/>
        <v>47371</v>
      </c>
    </row>
    <row r="8" spans="1:20">
      <c r="A8" s="7" t="s">
        <v>17</v>
      </c>
      <c r="B8" s="15">
        <v>3373</v>
      </c>
      <c r="C8" s="16">
        <v>1438</v>
      </c>
      <c r="D8" s="8">
        <v>1517</v>
      </c>
      <c r="E8" s="8">
        <v>709</v>
      </c>
      <c r="F8" s="15">
        <v>1733</v>
      </c>
      <c r="G8" s="16">
        <v>660</v>
      </c>
      <c r="H8" s="8">
        <v>1987</v>
      </c>
      <c r="I8" s="8">
        <v>377</v>
      </c>
      <c r="J8" s="15">
        <v>2347</v>
      </c>
      <c r="K8" s="16">
        <v>90</v>
      </c>
      <c r="L8" s="8">
        <v>5112</v>
      </c>
      <c r="M8" s="8">
        <v>6390</v>
      </c>
      <c r="N8" s="15">
        <v>9173</v>
      </c>
      <c r="O8" s="16">
        <v>12286</v>
      </c>
      <c r="P8" s="8">
        <v>51</v>
      </c>
      <c r="Q8" s="16">
        <v>35</v>
      </c>
      <c r="R8" s="8">
        <f t="shared" si="1"/>
        <v>25293</v>
      </c>
      <c r="S8" s="16">
        <f t="shared" si="2"/>
        <v>21985</v>
      </c>
      <c r="T8" s="9">
        <f t="shared" si="0"/>
        <v>47278</v>
      </c>
    </row>
    <row r="9" spans="1:20">
      <c r="A9" s="7" t="s">
        <v>18</v>
      </c>
      <c r="B9" s="15">
        <v>1756</v>
      </c>
      <c r="C9" s="16">
        <v>563</v>
      </c>
      <c r="D9" s="8">
        <v>1300</v>
      </c>
      <c r="E9" s="8">
        <v>186</v>
      </c>
      <c r="F9" s="15">
        <v>1143</v>
      </c>
      <c r="G9" s="16">
        <v>325</v>
      </c>
      <c r="H9" s="8">
        <v>1556</v>
      </c>
      <c r="I9" s="8">
        <v>247</v>
      </c>
      <c r="J9" s="15">
        <v>1917</v>
      </c>
      <c r="K9" s="16">
        <v>35</v>
      </c>
      <c r="L9" s="8">
        <v>3564</v>
      </c>
      <c r="M9" s="8">
        <v>3917</v>
      </c>
      <c r="N9" s="15">
        <v>9354</v>
      </c>
      <c r="O9" s="16">
        <v>12763</v>
      </c>
      <c r="P9" s="8">
        <v>13</v>
      </c>
      <c r="Q9" s="16">
        <v>26</v>
      </c>
      <c r="R9" s="8">
        <f t="shared" si="1"/>
        <v>20603</v>
      </c>
      <c r="S9" s="16">
        <f t="shared" si="2"/>
        <v>18062</v>
      </c>
      <c r="T9" s="9">
        <f t="shared" si="0"/>
        <v>38665</v>
      </c>
    </row>
    <row r="10" spans="1:20">
      <c r="A10" s="7" t="s">
        <v>19</v>
      </c>
      <c r="B10" s="15">
        <v>1870</v>
      </c>
      <c r="C10" s="16">
        <v>352</v>
      </c>
      <c r="D10" s="8">
        <v>962</v>
      </c>
      <c r="E10" s="8">
        <v>126</v>
      </c>
      <c r="F10" s="15">
        <v>1381</v>
      </c>
      <c r="G10" s="16">
        <v>40</v>
      </c>
      <c r="H10" s="8">
        <v>1023</v>
      </c>
      <c r="I10" s="8">
        <v>92</v>
      </c>
      <c r="J10" s="15">
        <v>1459</v>
      </c>
      <c r="K10" s="16">
        <v>16</v>
      </c>
      <c r="L10" s="8">
        <v>2971</v>
      </c>
      <c r="M10" s="8">
        <v>3169</v>
      </c>
      <c r="N10" s="15">
        <v>10003</v>
      </c>
      <c r="O10" s="16">
        <v>13533</v>
      </c>
      <c r="P10" s="8">
        <v>0</v>
      </c>
      <c r="Q10" s="16">
        <v>13</v>
      </c>
      <c r="R10" s="8">
        <f t="shared" si="1"/>
        <v>19669</v>
      </c>
      <c r="S10" s="16">
        <f t="shared" si="2"/>
        <v>17341</v>
      </c>
      <c r="T10" s="9">
        <f t="shared" si="0"/>
        <v>37010</v>
      </c>
    </row>
    <row r="11" spans="1:20">
      <c r="A11" s="7" t="s">
        <v>20</v>
      </c>
      <c r="B11" s="15">
        <v>1155</v>
      </c>
      <c r="C11" s="16">
        <v>134</v>
      </c>
      <c r="D11" s="8">
        <v>1500</v>
      </c>
      <c r="E11" s="8">
        <v>204</v>
      </c>
      <c r="F11" s="15">
        <v>925</v>
      </c>
      <c r="G11" s="16">
        <v>26</v>
      </c>
      <c r="H11" s="8">
        <v>664</v>
      </c>
      <c r="I11" s="8">
        <v>26</v>
      </c>
      <c r="J11" s="15">
        <v>298</v>
      </c>
      <c r="K11" s="16">
        <v>0</v>
      </c>
      <c r="L11" s="8">
        <v>2368</v>
      </c>
      <c r="M11" s="8">
        <v>1706</v>
      </c>
      <c r="N11" s="15">
        <v>10220</v>
      </c>
      <c r="O11" s="16">
        <v>13127</v>
      </c>
      <c r="P11" s="8">
        <v>26</v>
      </c>
      <c r="Q11" s="16">
        <v>26</v>
      </c>
      <c r="R11" s="8">
        <f t="shared" si="1"/>
        <v>17156</v>
      </c>
      <c r="S11" s="16">
        <f t="shared" si="2"/>
        <v>15249</v>
      </c>
      <c r="T11" s="9">
        <f t="shared" si="0"/>
        <v>32405</v>
      </c>
    </row>
    <row r="12" spans="1:20">
      <c r="A12" s="7" t="s">
        <v>21</v>
      </c>
      <c r="B12" s="15">
        <v>573</v>
      </c>
      <c r="C12" s="16">
        <v>174</v>
      </c>
      <c r="D12" s="8">
        <v>628</v>
      </c>
      <c r="E12" s="8">
        <v>18</v>
      </c>
      <c r="F12" s="15">
        <v>236</v>
      </c>
      <c r="G12" s="16">
        <v>37</v>
      </c>
      <c r="H12" s="8">
        <v>143</v>
      </c>
      <c r="I12" s="8">
        <v>56</v>
      </c>
      <c r="J12" s="15">
        <v>136</v>
      </c>
      <c r="K12" s="16">
        <v>0</v>
      </c>
      <c r="L12" s="8">
        <v>1937</v>
      </c>
      <c r="M12" s="8">
        <v>900</v>
      </c>
      <c r="N12" s="15">
        <v>9242</v>
      </c>
      <c r="O12" s="16">
        <v>7097</v>
      </c>
      <c r="P12" s="8">
        <v>13</v>
      </c>
      <c r="Q12" s="16">
        <v>0</v>
      </c>
      <c r="R12" s="8">
        <f t="shared" si="1"/>
        <v>12908</v>
      </c>
      <c r="S12" s="16">
        <f t="shared" si="2"/>
        <v>8282</v>
      </c>
      <c r="T12" s="9">
        <f t="shared" si="0"/>
        <v>21190</v>
      </c>
    </row>
    <row r="13" spans="1:20">
      <c r="A13" s="7" t="s">
        <v>22</v>
      </c>
      <c r="B13" s="15">
        <v>251</v>
      </c>
      <c r="C13" s="16">
        <v>0</v>
      </c>
      <c r="D13" s="8">
        <v>181</v>
      </c>
      <c r="E13" s="8">
        <v>68</v>
      </c>
      <c r="F13" s="15">
        <v>13</v>
      </c>
      <c r="G13" s="16">
        <v>0</v>
      </c>
      <c r="H13" s="8">
        <v>253</v>
      </c>
      <c r="I13" s="8">
        <v>0</v>
      </c>
      <c r="J13" s="15">
        <v>13</v>
      </c>
      <c r="K13" s="16">
        <v>0</v>
      </c>
      <c r="L13" s="8">
        <v>1357</v>
      </c>
      <c r="M13" s="8">
        <v>502</v>
      </c>
      <c r="N13" s="15">
        <v>8443</v>
      </c>
      <c r="O13" s="16">
        <v>4839</v>
      </c>
      <c r="P13" s="8">
        <v>0</v>
      </c>
      <c r="Q13" s="16">
        <v>0</v>
      </c>
      <c r="R13" s="8">
        <f t="shared" si="1"/>
        <v>10511</v>
      </c>
      <c r="S13" s="16">
        <f t="shared" si="2"/>
        <v>5409</v>
      </c>
      <c r="T13" s="9">
        <f t="shared" si="0"/>
        <v>15920</v>
      </c>
    </row>
    <row r="14" spans="1:20">
      <c r="A14" s="7" t="s">
        <v>23</v>
      </c>
      <c r="B14" s="15">
        <v>13</v>
      </c>
      <c r="C14" s="16">
        <v>0</v>
      </c>
      <c r="D14" s="8">
        <v>421</v>
      </c>
      <c r="E14" s="8">
        <v>0</v>
      </c>
      <c r="F14" s="15">
        <v>0</v>
      </c>
      <c r="G14" s="16">
        <v>0</v>
      </c>
      <c r="H14" s="8">
        <v>13</v>
      </c>
      <c r="I14" s="8">
        <v>0</v>
      </c>
      <c r="J14" s="15">
        <v>13</v>
      </c>
      <c r="K14" s="16">
        <v>0</v>
      </c>
      <c r="L14" s="8">
        <v>1459</v>
      </c>
      <c r="M14" s="8">
        <v>411</v>
      </c>
      <c r="N14" s="15">
        <v>9945</v>
      </c>
      <c r="O14" s="16">
        <v>5285</v>
      </c>
      <c r="P14" s="8">
        <v>0</v>
      </c>
      <c r="Q14" s="16">
        <v>0</v>
      </c>
      <c r="R14" s="8">
        <f t="shared" si="1"/>
        <v>11864</v>
      </c>
      <c r="S14" s="16">
        <f t="shared" si="2"/>
        <v>5696</v>
      </c>
      <c r="T14" s="9">
        <f t="shared" si="0"/>
        <v>17560</v>
      </c>
    </row>
    <row r="15" spans="1:20">
      <c r="A15" s="10" t="s">
        <v>9</v>
      </c>
      <c r="B15" s="17">
        <f>SUM(B4:B14)</f>
        <v>15366</v>
      </c>
      <c r="C15" s="12">
        <v>8813</v>
      </c>
      <c r="D15" s="11">
        <v>9692</v>
      </c>
      <c r="E15" s="11">
        <v>3097</v>
      </c>
      <c r="F15" s="17">
        <v>9033</v>
      </c>
      <c r="G15" s="12">
        <v>3692</v>
      </c>
      <c r="H15" s="11">
        <f t="shared" ref="H15:P15" si="3">SUM(H4:H14)</f>
        <v>13018</v>
      </c>
      <c r="I15" s="11">
        <v>4756</v>
      </c>
      <c r="J15" s="17">
        <v>10239</v>
      </c>
      <c r="K15" s="12">
        <f t="shared" si="3"/>
        <v>538</v>
      </c>
      <c r="L15" s="11">
        <v>32046</v>
      </c>
      <c r="M15" s="11">
        <v>33678</v>
      </c>
      <c r="N15" s="17">
        <v>94689</v>
      </c>
      <c r="O15" s="12">
        <v>104951</v>
      </c>
      <c r="P15" s="11">
        <f t="shared" si="3"/>
        <v>492</v>
      </c>
      <c r="Q15" s="12">
        <v>194</v>
      </c>
      <c r="R15" s="11">
        <v>184574</v>
      </c>
      <c r="S15" s="12">
        <v>159719</v>
      </c>
      <c r="T15" s="12">
        <f t="shared" si="0"/>
        <v>344293</v>
      </c>
    </row>
    <row r="16" spans="1:20">
      <c r="A16" s="3" t="s">
        <v>25</v>
      </c>
    </row>
    <row r="18" spans="1:1">
      <c r="A18" s="19"/>
    </row>
    <row r="19" spans="1:1">
      <c r="A19" s="19"/>
    </row>
  </sheetData>
  <mergeCells count="11">
    <mergeCell ref="J2:K2"/>
    <mergeCell ref="A2:A3"/>
    <mergeCell ref="B2:C2"/>
    <mergeCell ref="D2:E2"/>
    <mergeCell ref="F2:G2"/>
    <mergeCell ref="H2:I2"/>
    <mergeCell ref="L2:M2"/>
    <mergeCell ref="N2:O2"/>
    <mergeCell ref="P2:Q2"/>
    <mergeCell ref="R2:S2"/>
    <mergeCell ref="T2:T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table 4.8</vt:lpstr>
      <vt:lpstr>'table 4.8'!Print_Titles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NTSW</dc:creator>
  <cp:lastModifiedBy>Pem-Zam</cp:lastModifiedBy>
  <cp:lastPrinted>2016-08-30T05:31:15Z</cp:lastPrinted>
  <dcterms:created xsi:type="dcterms:W3CDTF">2014-08-11T14:26:24Z</dcterms:created>
  <dcterms:modified xsi:type="dcterms:W3CDTF">2016-09-28T16:34:40Z</dcterms:modified>
</cp:coreProperties>
</file>