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5. Agri. &amp; Landuse\"/>
    </mc:Choice>
  </mc:AlternateContent>
  <bookViews>
    <workbookView xWindow="0" yWindow="0" windowWidth="20430" windowHeight="7650"/>
  </bookViews>
  <sheets>
    <sheet name="5.3.2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4" i="1"/>
  <c r="D13" i="1"/>
  <c r="E14" i="1"/>
  <c r="E13" i="1"/>
  <c r="E12" i="1"/>
</calcChain>
</file>

<file path=xl/sharedStrings.xml><?xml version="1.0" encoding="utf-8"?>
<sst xmlns="http://schemas.openxmlformats.org/spreadsheetml/2006/main" count="23" uniqueCount="17">
  <si>
    <t>Table 5.3.2: Major Agriculture Commodities Auctioned by Food Corporation of Bhutan, 2016 - 2020</t>
  </si>
  <si>
    <t>Commodity</t>
  </si>
  <si>
    <t>Potatoes</t>
  </si>
  <si>
    <t>Vegetables</t>
  </si>
  <si>
    <t>Apples</t>
  </si>
  <si>
    <t>…</t>
  </si>
  <si>
    <t>Oranges</t>
  </si>
  <si>
    <t xml:space="preserve">Pulses </t>
  </si>
  <si>
    <t>13. 31</t>
  </si>
  <si>
    <t>Spices</t>
  </si>
  <si>
    <t>Arecanut</t>
  </si>
  <si>
    <t>Apricot</t>
  </si>
  <si>
    <t>Peach</t>
  </si>
  <si>
    <t>Plum</t>
  </si>
  <si>
    <t>Pear</t>
  </si>
  <si>
    <t>Source: Food Corporation of Bhutan, Phuentsholing.</t>
  </si>
  <si>
    <t>(Metric tonne)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</si>
</sst>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_);\(#,##0.0\)"/>
    <numFmt numFmtId="165" formatCode="0_)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0"/>
      <name val="Courier"/>
      <family val="3"/>
    </font>
    <font>
      <sz val="10"/>
      <name val="Sylfaen"/>
      <family val="1"/>
    </font>
    <font>
      <sz val="9"/>
      <name val="Sylfaen"/>
      <family val="1"/>
    </font>
    <font>
      <sz val="10"/>
      <color theme="1"/>
      <name val="Times New Roman"/>
      <family val="1"/>
    </font>
    <font>
      <i/>
      <sz val="9"/>
      <name val="Sylfae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4" fillId="0" borderId="0"/>
    <xf numFmtId="0" fontId="1" fillId="0" borderId="0"/>
    <xf numFmtId="37" fontId="4" fillId="0" borderId="0"/>
  </cellStyleXfs>
  <cellXfs count="28">
    <xf numFmtId="0" fontId="0" fillId="0" borderId="0" xfId="0"/>
    <xf numFmtId="0" fontId="0" fillId="2" borderId="0" xfId="0" applyFill="1"/>
    <xf numFmtId="164" fontId="5" fillId="2" borderId="0" xfId="3" applyNumberFormat="1" applyFont="1" applyFill="1" applyBorder="1" applyAlignment="1" applyProtection="1">
      <alignment vertical="center"/>
    </xf>
    <xf numFmtId="0" fontId="6" fillId="2" borderId="0" xfId="2" applyFont="1" applyFill="1" applyBorder="1" applyAlignment="1">
      <alignment horizontal="right" vertical="center"/>
    </xf>
    <xf numFmtId="0" fontId="5" fillId="2" borderId="0" xfId="2" applyFont="1" applyFill="1" applyBorder="1" applyAlignment="1">
      <alignment horizontal="right" vertical="center"/>
    </xf>
    <xf numFmtId="0" fontId="1" fillId="2" borderId="0" xfId="4" applyFill="1"/>
    <xf numFmtId="164" fontId="5" fillId="2" borderId="4" xfId="3" applyNumberFormat="1" applyFont="1" applyFill="1" applyBorder="1" applyAlignment="1" applyProtection="1">
      <alignment vertical="center"/>
    </xf>
    <xf numFmtId="164" fontId="5" fillId="2" borderId="10" xfId="3" applyNumberFormat="1" applyFont="1" applyFill="1" applyBorder="1" applyAlignment="1" applyProtection="1">
      <alignment vertical="center"/>
    </xf>
    <xf numFmtId="37" fontId="8" fillId="2" borderId="13" xfId="5" applyFont="1" applyFill="1" applyBorder="1" applyAlignment="1">
      <alignment horizontal="left" vertical="center"/>
    </xf>
    <xf numFmtId="0" fontId="2" fillId="2" borderId="0" xfId="2" applyFill="1"/>
    <xf numFmtId="0" fontId="3" fillId="2" borderId="0" xfId="2" applyFont="1" applyFill="1" applyBorder="1" applyAlignment="1">
      <alignment vertical="center" wrapText="1"/>
    </xf>
    <xf numFmtId="165" fontId="3" fillId="3" borderId="1" xfId="2" applyNumberFormat="1" applyFont="1" applyFill="1" applyBorder="1" applyAlignment="1" applyProtection="1">
      <alignment horizontal="left" vertical="center" wrapText="1"/>
    </xf>
    <xf numFmtId="165" fontId="3" fillId="3" borderId="1" xfId="2" applyNumberFormat="1" applyFont="1" applyFill="1" applyBorder="1" applyAlignment="1" applyProtection="1">
      <alignment horizontal="right" vertical="center" wrapText="1"/>
    </xf>
    <xf numFmtId="165" fontId="3" fillId="3" borderId="2" xfId="2" applyNumberFormat="1" applyFont="1" applyFill="1" applyBorder="1" applyAlignment="1" applyProtection="1">
      <alignment horizontal="right" vertical="center" wrapText="1"/>
    </xf>
    <xf numFmtId="165" fontId="3" fillId="3" borderId="3" xfId="2" applyNumberFormat="1" applyFont="1" applyFill="1" applyBorder="1" applyAlignment="1" applyProtection="1">
      <alignment horizontal="right" vertical="center" wrapText="1"/>
    </xf>
    <xf numFmtId="39" fontId="5" fillId="2" borderId="5" xfId="2" applyNumberFormat="1" applyFont="1" applyFill="1" applyBorder="1" applyAlignment="1">
      <alignment horizontal="right" vertical="center"/>
    </xf>
    <xf numFmtId="39" fontId="5" fillId="2" borderId="6" xfId="2" applyNumberFormat="1" applyFont="1" applyFill="1" applyBorder="1" applyAlignment="1">
      <alignment horizontal="right" vertical="center"/>
    </xf>
    <xf numFmtId="39" fontId="9" fillId="2" borderId="7" xfId="1" applyNumberFormat="1" applyFont="1" applyFill="1" applyBorder="1" applyAlignment="1">
      <alignment horizontal="right"/>
    </xf>
    <xf numFmtId="39" fontId="5" fillId="2" borderId="4" xfId="2" applyNumberFormat="1" applyFont="1" applyFill="1" applyBorder="1" applyAlignment="1">
      <alignment horizontal="right" vertical="center"/>
    </xf>
    <xf numFmtId="39" fontId="7" fillId="2" borderId="0" xfId="1" applyNumberFormat="1" applyFont="1" applyFill="1" applyBorder="1" applyAlignment="1">
      <alignment horizontal="right"/>
    </xf>
    <xf numFmtId="39" fontId="5" fillId="2" borderId="8" xfId="2" applyNumberFormat="1" applyFont="1" applyFill="1" applyBorder="1" applyAlignment="1">
      <alignment horizontal="right" vertical="center"/>
    </xf>
    <xf numFmtId="39" fontId="7" fillId="2" borderId="9" xfId="1" applyNumberFormat="1" applyFont="1" applyFill="1" applyBorder="1" applyAlignment="1">
      <alignment horizontal="right"/>
    </xf>
    <xf numFmtId="39" fontId="7" fillId="2" borderId="7" xfId="1" applyNumberFormat="1" applyFont="1" applyFill="1" applyBorder="1" applyAlignment="1">
      <alignment horizontal="right"/>
    </xf>
    <xf numFmtId="39" fontId="5" fillId="2" borderId="7" xfId="2" applyNumberFormat="1" applyFont="1" applyFill="1" applyBorder="1" applyAlignment="1">
      <alignment horizontal="right" vertical="center"/>
    </xf>
    <xf numFmtId="39" fontId="5" fillId="2" borderId="10" xfId="2" applyNumberFormat="1" applyFont="1" applyFill="1" applyBorder="1" applyAlignment="1">
      <alignment horizontal="right" vertical="center"/>
    </xf>
    <xf numFmtId="39" fontId="5" fillId="2" borderId="11" xfId="2" applyNumberFormat="1" applyFont="1" applyFill="1" applyBorder="1" applyAlignment="1">
      <alignment horizontal="right" vertical="center"/>
    </xf>
    <xf numFmtId="39" fontId="5" fillId="2" borderId="12" xfId="2" applyNumberFormat="1" applyFont="1" applyFill="1" applyBorder="1" applyAlignment="1">
      <alignment horizontal="right" vertical="center"/>
    </xf>
    <xf numFmtId="0" fontId="3" fillId="2" borderId="0" xfId="2" applyFont="1" applyFill="1" applyBorder="1" applyAlignment="1">
      <alignment horizontal="left" vertical="center" wrapText="1"/>
    </xf>
  </cellXfs>
  <cellStyles count="6">
    <cellStyle name="Comma" xfId="1" builtinId="3"/>
    <cellStyle name="Normal" xfId="0" builtinId="0"/>
    <cellStyle name="Normal 2" xfId="2"/>
    <cellStyle name="Normal 3" xfId="4"/>
    <cellStyle name="Normal_Tab5.19" xfId="5"/>
    <cellStyle name="Normal_Tab5.2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I16" sqref="I16"/>
    </sheetView>
  </sheetViews>
  <sheetFormatPr defaultColWidth="8.85546875" defaultRowHeight="12.75" x14ac:dyDescent="0.2"/>
  <cols>
    <col min="1" max="1" width="16.28515625" style="1" customWidth="1"/>
    <col min="2" max="2" width="10" style="1" customWidth="1"/>
    <col min="3" max="3" width="11" style="1" customWidth="1"/>
    <col min="4" max="4" width="11.28515625" style="1" customWidth="1"/>
    <col min="5" max="5" width="12" style="1" customWidth="1"/>
    <col min="6" max="6" width="9.85546875" style="1" customWidth="1"/>
    <col min="7" max="7" width="10.85546875" style="1" customWidth="1"/>
    <col min="8" max="8" width="11" style="1" customWidth="1"/>
    <col min="9" max="16384" width="8.85546875" style="1"/>
  </cols>
  <sheetData>
    <row r="1" spans="1:8" ht="29.25" customHeight="1" x14ac:dyDescent="0.2">
      <c r="A1" s="27" t="s">
        <v>0</v>
      </c>
      <c r="B1" s="27"/>
      <c r="C1" s="27"/>
      <c r="D1" s="27"/>
      <c r="E1" s="27"/>
      <c r="F1" s="27"/>
      <c r="G1" s="10"/>
      <c r="H1" s="10"/>
    </row>
    <row r="2" spans="1:8" ht="15" x14ac:dyDescent="0.25">
      <c r="A2" s="2"/>
      <c r="B2" s="3"/>
      <c r="C2" s="3"/>
      <c r="D2" s="4"/>
      <c r="E2" s="4"/>
      <c r="F2" s="3" t="s">
        <v>16</v>
      </c>
      <c r="G2" s="5"/>
    </row>
    <row r="3" spans="1:8" ht="21" customHeight="1" x14ac:dyDescent="0.2">
      <c r="A3" s="11" t="s">
        <v>1</v>
      </c>
      <c r="B3" s="12">
        <v>2016</v>
      </c>
      <c r="C3" s="12">
        <v>2017</v>
      </c>
      <c r="D3" s="12">
        <v>2018</v>
      </c>
      <c r="E3" s="13">
        <v>2019</v>
      </c>
      <c r="F3" s="14">
        <v>2020</v>
      </c>
    </row>
    <row r="4" spans="1:8" ht="15" x14ac:dyDescent="0.2">
      <c r="A4" s="6" t="s">
        <v>2</v>
      </c>
      <c r="B4" s="15">
        <v>25810.62</v>
      </c>
      <c r="C4" s="15">
        <v>25687.38</v>
      </c>
      <c r="D4" s="15">
        <v>31537.3</v>
      </c>
      <c r="E4" s="16">
        <v>30277.08</v>
      </c>
      <c r="F4" s="17">
        <v>2753.01</v>
      </c>
    </row>
    <row r="5" spans="1:8" ht="15" x14ac:dyDescent="0.2">
      <c r="A5" s="6" t="s">
        <v>3</v>
      </c>
      <c r="B5" s="18">
        <v>3603.58</v>
      </c>
      <c r="C5" s="18">
        <v>4104.04</v>
      </c>
      <c r="D5" s="19">
        <v>3463.1</v>
      </c>
      <c r="E5" s="20">
        <v>5091.6572500000002</v>
      </c>
      <c r="F5" s="17">
        <v>3160.92</v>
      </c>
    </row>
    <row r="6" spans="1:8" ht="15" x14ac:dyDescent="0.2">
      <c r="A6" s="6" t="s">
        <v>4</v>
      </c>
      <c r="B6" s="21">
        <v>28.84</v>
      </c>
      <c r="C6" s="22">
        <v>28.26</v>
      </c>
      <c r="D6" s="22">
        <v>12.38</v>
      </c>
      <c r="E6" s="22">
        <v>32.03</v>
      </c>
      <c r="F6" s="17" t="s">
        <v>5</v>
      </c>
    </row>
    <row r="7" spans="1:8" ht="15" x14ac:dyDescent="0.2">
      <c r="A7" s="6" t="s">
        <v>6</v>
      </c>
      <c r="B7" s="18">
        <v>791.29</v>
      </c>
      <c r="C7" s="18">
        <v>667.38</v>
      </c>
      <c r="D7" s="18">
        <v>391.28</v>
      </c>
      <c r="E7" s="20">
        <v>201.45</v>
      </c>
      <c r="F7" s="17">
        <v>42.91</v>
      </c>
    </row>
    <row r="8" spans="1:8" ht="15" x14ac:dyDescent="0.2">
      <c r="A8" s="6" t="s">
        <v>7</v>
      </c>
      <c r="B8" s="18" t="s">
        <v>8</v>
      </c>
      <c r="C8" s="18">
        <v>7.67</v>
      </c>
      <c r="D8" s="18">
        <v>8.5399999999999991</v>
      </c>
      <c r="E8" s="20">
        <v>5.67</v>
      </c>
      <c r="F8" s="23" t="s">
        <v>5</v>
      </c>
    </row>
    <row r="9" spans="1:8" ht="15" x14ac:dyDescent="0.2">
      <c r="A9" s="6" t="s">
        <v>9</v>
      </c>
      <c r="B9" s="18">
        <v>502.28</v>
      </c>
      <c r="C9" s="18">
        <v>587.41</v>
      </c>
      <c r="D9" s="18">
        <v>250.29</v>
      </c>
      <c r="E9" s="20">
        <v>167.85</v>
      </c>
      <c r="F9" s="23">
        <v>289.60000000000002</v>
      </c>
    </row>
    <row r="10" spans="1:8" ht="15" x14ac:dyDescent="0.2">
      <c r="A10" s="6" t="s">
        <v>10</v>
      </c>
      <c r="B10" s="18">
        <v>378.86</v>
      </c>
      <c r="C10" s="18">
        <v>485.13</v>
      </c>
      <c r="D10" s="18">
        <v>131.06</v>
      </c>
      <c r="E10" s="20">
        <v>483.46</v>
      </c>
      <c r="F10" s="23">
        <v>546.77</v>
      </c>
    </row>
    <row r="11" spans="1:8" ht="15" x14ac:dyDescent="0.2">
      <c r="A11" s="6" t="s">
        <v>11</v>
      </c>
      <c r="B11" s="18">
        <v>0.02</v>
      </c>
      <c r="C11" s="18">
        <v>0</v>
      </c>
      <c r="D11" s="18">
        <f>391.67128/1000</f>
        <v>0.39167128000000001</v>
      </c>
      <c r="E11" s="20" t="s">
        <v>5</v>
      </c>
      <c r="F11" s="23" t="s">
        <v>5</v>
      </c>
    </row>
    <row r="12" spans="1:8" ht="15" x14ac:dyDescent="0.2">
      <c r="A12" s="6" t="s">
        <v>12</v>
      </c>
      <c r="B12" s="18">
        <v>1.24</v>
      </c>
      <c r="C12" s="18">
        <v>1.35</v>
      </c>
      <c r="D12" s="18">
        <v>0.30630599999999997</v>
      </c>
      <c r="E12" s="20">
        <f>648/1000</f>
        <v>0.64800000000000002</v>
      </c>
      <c r="F12" s="23" t="s">
        <v>5</v>
      </c>
    </row>
    <row r="13" spans="1:8" ht="15" x14ac:dyDescent="0.2">
      <c r="A13" s="6" t="s">
        <v>13</v>
      </c>
      <c r="B13" s="18">
        <v>0.63</v>
      </c>
      <c r="C13" s="18">
        <v>0.61</v>
      </c>
      <c r="D13" s="18">
        <f>391.67128/1000</f>
        <v>0.39167128000000001</v>
      </c>
      <c r="E13" s="20">
        <f>630/1000</f>
        <v>0.63</v>
      </c>
      <c r="F13" s="23" t="s">
        <v>5</v>
      </c>
    </row>
    <row r="14" spans="1:8" ht="15" x14ac:dyDescent="0.2">
      <c r="A14" s="7" t="s">
        <v>14</v>
      </c>
      <c r="B14" s="24">
        <v>0.09</v>
      </c>
      <c r="C14" s="24">
        <v>0.59</v>
      </c>
      <c r="D14" s="24">
        <f>184.108925/1000</f>
        <v>0.18410892500000001</v>
      </c>
      <c r="E14" s="25">
        <f>234/100</f>
        <v>2.34</v>
      </c>
      <c r="F14" s="26" t="s">
        <v>5</v>
      </c>
    </row>
    <row r="15" spans="1:8" x14ac:dyDescent="0.2">
      <c r="A15" s="8" t="s">
        <v>15</v>
      </c>
      <c r="B15" s="9"/>
      <c r="C15" s="9"/>
      <c r="D15" s="9"/>
      <c r="E15" s="9"/>
      <c r="F15" s="9"/>
    </row>
    <row r="21" spans="7:8" ht="15" x14ac:dyDescent="0.25">
      <c r="G21" s="5"/>
      <c r="H21" s="5"/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5.3.2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2021-08-31T06:16:59Z</dcterms:created>
  <dcterms:modified xsi:type="dcterms:W3CDTF">2021-09-21T05:04:57Z</dcterms:modified>
</cp:coreProperties>
</file>