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8F2C53B1-86D6-426D-AC85-A554411FCB9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16" i="2"/>
  <c r="B20" i="2"/>
  <c r="B23" i="2"/>
  <c r="B32" i="2"/>
  <c r="C5" i="2"/>
  <c r="C16" i="2"/>
  <c r="C20" i="2"/>
  <c r="C23" i="2"/>
  <c r="C32" i="2"/>
  <c r="D5" i="2"/>
  <c r="D16" i="2"/>
  <c r="D20" i="2"/>
  <c r="D23" i="2"/>
  <c r="D32" i="2"/>
  <c r="E5" i="2"/>
  <c r="E16" i="2"/>
  <c r="E20" i="2"/>
  <c r="E23" i="2"/>
  <c r="E32" i="2"/>
  <c r="F5" i="2"/>
  <c r="F16" i="2"/>
  <c r="F20" i="2"/>
  <c r="F23" i="2"/>
  <c r="F32" i="2"/>
  <c r="G5" i="2"/>
  <c r="G16" i="2"/>
  <c r="G20" i="2"/>
  <c r="G23" i="2"/>
  <c r="G32" i="2"/>
  <c r="H32" i="2"/>
  <c r="H23" i="2"/>
  <c r="H20" i="2"/>
  <c r="H16" i="2"/>
  <c r="H5" i="2"/>
  <c r="H6" i="2"/>
  <c r="H7" i="2"/>
  <c r="H8" i="2"/>
  <c r="H9" i="2"/>
  <c r="H10" i="2"/>
  <c r="H11" i="2"/>
  <c r="H12" i="2"/>
  <c r="H13" i="2"/>
  <c r="H14" i="2"/>
  <c r="H15" i="2"/>
  <c r="H17" i="2"/>
  <c r="H18" i="2"/>
  <c r="H19" i="2"/>
  <c r="H21" i="2"/>
  <c r="H22" i="2"/>
  <c r="H24" i="2"/>
  <c r="H25" i="2"/>
  <c r="H26" i="2"/>
  <c r="H27" i="2"/>
  <c r="H28" i="2"/>
  <c r="H29" i="2"/>
  <c r="H30" i="2"/>
  <c r="H31" i="2"/>
  <c r="H4" i="2"/>
</calcChain>
</file>

<file path=xl/sharedStrings.xml><?xml version="1.0" encoding="utf-8"?>
<sst xmlns="http://schemas.openxmlformats.org/spreadsheetml/2006/main" count="40" uniqueCount="40">
  <si>
    <t>Dzongkhag</t>
  </si>
  <si>
    <t>Agro Based</t>
  </si>
  <si>
    <t>Forest Based</t>
  </si>
  <si>
    <t>Mineral Based</t>
  </si>
  <si>
    <t>Other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</si>
  <si>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</si>
  <si>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</si>
  <si>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</si>
  <si>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</si>
  <si>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</si>
  <si>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</si>
  <si>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</si>
  <si>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</si>
  <si>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</si>
  <si>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</si>
  <si>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</si>
  <si>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</si>
  <si>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</si>
  <si>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</si>
  <si>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</si>
  <si>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</si>
  <si>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</si>
  <si>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</si>
  <si>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</si>
  <si>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</si>
  <si>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Production &amp; Manufacturing</t>
  </si>
  <si>
    <t>Services</t>
  </si>
  <si>
    <t xml:space="preserve"> Contract</t>
  </si>
  <si>
    <t>Source: Department of Cottage &amp; Small Industry, MoEA.</t>
  </si>
  <si>
    <t>Total</t>
  </si>
  <si>
    <t>Table 7.9: Number of Cottage and Small Industries by Type and Dzongkhag as of June 2021</t>
  </si>
  <si>
    <t>Phuentsholing Thromde</t>
  </si>
  <si>
    <t>Other than Phuentsholing Thromde</t>
  </si>
  <si>
    <t>Samdrup Jongkhar Thromde</t>
  </si>
  <si>
    <t>Other than Samdrup Jongkhar Thromde</t>
  </si>
  <si>
    <t>Gelephu Thromde</t>
  </si>
  <si>
    <t>Other than Gelephu Thromde</t>
  </si>
  <si>
    <t>Thimphu Thromde</t>
  </si>
  <si>
    <t>Other than Thimphu Thromde</t>
  </si>
  <si>
    <t>All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</si>
</sst>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right" vertical="center"/>
    </xf>
    <xf numFmtId="0" fontId="4" fillId="0" borderId="0" xfId="0" applyFont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/>
    </xf>
    <xf numFmtId="164" fontId="1" fillId="0" borderId="1" xfId="1" applyNumberFormat="1" applyFont="1" applyFill="1" applyBorder="1" applyAlignment="1">
      <alignment horizontal="right" vertical="center"/>
    </xf>
    <xf numFmtId="165" fontId="6" fillId="0" borderId="1" xfId="2" applyNumberFormat="1" applyFont="1" applyFill="1" applyBorder="1" applyAlignment="1">
      <alignment horizontal="righ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vertical="center"/>
    </xf>
  </cellXfs>
  <cellStyles count="3">
    <cellStyle name="Comma" xfId="2" builtinId="3"/>
    <cellStyle name="Comma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2954A-1DBB-4EB0-8D0A-4832F9ADDA15}">
  <dimension ref="A1:H33"/>
  <sheetViews>
    <sheetView tabSelected="1" topLeftCell="A14" zoomScale="107" workbookViewId="0">
      <selection activeCell="A26" sqref="A26:A32"/>
    </sheetView>
  </sheetViews>
  <sheetFormatPr defaultRowHeight="15" x14ac:dyDescent="0.25"/>
  <cols>
    <col min="1" max="1" width="32.7109375" customWidth="1"/>
  </cols>
  <sheetData>
    <row r="1" spans="1:8" ht="15.75" x14ac:dyDescent="0.3">
      <c r="A1" s="3" t="s">
        <v>30</v>
      </c>
      <c r="B1" s="3"/>
      <c r="C1" s="3"/>
      <c r="D1" s="3"/>
      <c r="E1" s="3"/>
      <c r="F1" s="3"/>
      <c r="G1" s="3"/>
      <c r="H1" s="3"/>
    </row>
    <row r="2" spans="1:8" ht="26.25" customHeight="1" x14ac:dyDescent="0.25">
      <c r="A2" s="4" t="s">
        <v>0</v>
      </c>
      <c r="B2" s="8" t="s">
        <v>25</v>
      </c>
      <c r="C2" s="8"/>
      <c r="D2" s="8"/>
      <c r="E2" s="8"/>
      <c r="F2" s="6" t="s">
        <v>26</v>
      </c>
      <c r="G2" s="6" t="s">
        <v>27</v>
      </c>
      <c r="H2" s="5" t="s">
        <v>39</v>
      </c>
    </row>
    <row r="3" spans="1:8" ht="31.5" customHeight="1" x14ac:dyDescent="0.25">
      <c r="A3" s="4"/>
      <c r="B3" s="2" t="s">
        <v>1</v>
      </c>
      <c r="C3" s="2" t="s">
        <v>2</v>
      </c>
      <c r="D3" s="2" t="s">
        <v>3</v>
      </c>
      <c r="E3" s="2" t="s">
        <v>4</v>
      </c>
      <c r="F3" s="6"/>
      <c r="G3" s="6"/>
      <c r="H3" s="5"/>
    </row>
    <row r="4" spans="1:8" x14ac:dyDescent="0.25">
      <c r="A4" s="12" t="s">
        <v>5</v>
      </c>
      <c r="B4" s="9">
        <v>28</v>
      </c>
      <c r="C4" s="9">
        <v>74</v>
      </c>
      <c r="D4" s="9">
        <v>5</v>
      </c>
      <c r="E4" s="9">
        <v>20</v>
      </c>
      <c r="F4" s="1">
        <v>538</v>
      </c>
      <c r="G4" s="9">
        <v>50</v>
      </c>
      <c r="H4" s="10">
        <f>SUM(B4:G4)</f>
        <v>715</v>
      </c>
    </row>
    <row r="5" spans="1:8" x14ac:dyDescent="0.25">
      <c r="A5" s="12" t="s">
        <v>6</v>
      </c>
      <c r="B5" s="9">
        <f>SUM(B6:B7)</f>
        <v>55</v>
      </c>
      <c r="C5" s="9">
        <f t="shared" ref="C5:G5" si="0">SUM(C6:C7)</f>
        <v>40</v>
      </c>
      <c r="D5" s="9">
        <f t="shared" si="0"/>
        <v>19</v>
      </c>
      <c r="E5" s="9">
        <f t="shared" si="0"/>
        <v>50</v>
      </c>
      <c r="F5" s="9">
        <f t="shared" si="0"/>
        <v>1861</v>
      </c>
      <c r="G5" s="9">
        <f t="shared" si="0"/>
        <v>162</v>
      </c>
      <c r="H5" s="10">
        <f t="shared" ref="H5:H31" si="1">SUM(B5:G5)</f>
        <v>2187</v>
      </c>
    </row>
    <row r="6" spans="1:8" x14ac:dyDescent="0.25">
      <c r="A6" s="13" t="s">
        <v>31</v>
      </c>
      <c r="B6" s="9">
        <v>14</v>
      </c>
      <c r="C6" s="9">
        <v>17</v>
      </c>
      <c r="D6" s="9">
        <v>2</v>
      </c>
      <c r="E6" s="9">
        <v>28</v>
      </c>
      <c r="F6" s="11">
        <v>1090</v>
      </c>
      <c r="G6" s="9">
        <v>59</v>
      </c>
      <c r="H6" s="10">
        <f t="shared" si="1"/>
        <v>1210</v>
      </c>
    </row>
    <row r="7" spans="1:8" x14ac:dyDescent="0.25">
      <c r="A7" s="13" t="s">
        <v>32</v>
      </c>
      <c r="B7" s="9">
        <v>41</v>
      </c>
      <c r="C7" s="9">
        <v>23</v>
      </c>
      <c r="D7" s="9">
        <v>17</v>
      </c>
      <c r="E7" s="9">
        <v>22</v>
      </c>
      <c r="F7" s="11">
        <v>771</v>
      </c>
      <c r="G7" s="9">
        <v>103</v>
      </c>
      <c r="H7" s="10">
        <f t="shared" si="1"/>
        <v>977</v>
      </c>
    </row>
    <row r="8" spans="1:8" x14ac:dyDescent="0.25">
      <c r="A8" s="12" t="s">
        <v>7</v>
      </c>
      <c r="B8" s="9">
        <v>16</v>
      </c>
      <c r="C8" s="9">
        <v>17</v>
      </c>
      <c r="D8" s="9">
        <v>8</v>
      </c>
      <c r="E8" s="9">
        <v>13</v>
      </c>
      <c r="F8" s="11">
        <v>325</v>
      </c>
      <c r="G8" s="9">
        <v>62</v>
      </c>
      <c r="H8" s="10">
        <f t="shared" si="1"/>
        <v>441</v>
      </c>
    </row>
    <row r="9" spans="1:8" x14ac:dyDescent="0.25">
      <c r="A9" s="12" t="s">
        <v>8</v>
      </c>
      <c r="B9" s="9">
        <v>1</v>
      </c>
      <c r="C9" s="9">
        <v>1</v>
      </c>
      <c r="D9" s="9">
        <v>1</v>
      </c>
      <c r="E9" s="9"/>
      <c r="F9" s="11">
        <v>74</v>
      </c>
      <c r="G9" s="9">
        <v>16</v>
      </c>
      <c r="H9" s="10">
        <f t="shared" si="1"/>
        <v>93</v>
      </c>
    </row>
    <row r="10" spans="1:8" x14ac:dyDescent="0.25">
      <c r="A10" s="12" t="s">
        <v>9</v>
      </c>
      <c r="B10" s="9">
        <v>6</v>
      </c>
      <c r="C10" s="9">
        <v>47</v>
      </c>
      <c r="D10" s="9">
        <v>1</v>
      </c>
      <c r="E10" s="9">
        <v>14</v>
      </c>
      <c r="F10" s="11">
        <v>172</v>
      </c>
      <c r="G10" s="9">
        <v>41</v>
      </c>
      <c r="H10" s="10">
        <f t="shared" si="1"/>
        <v>281</v>
      </c>
    </row>
    <row r="11" spans="1:8" x14ac:dyDescent="0.25">
      <c r="A11" s="12" t="s">
        <v>10</v>
      </c>
      <c r="B11" s="9">
        <v>11</v>
      </c>
      <c r="C11" s="9">
        <v>19</v>
      </c>
      <c r="D11" s="9">
        <v>1</v>
      </c>
      <c r="E11" s="9">
        <v>5</v>
      </c>
      <c r="F11" s="11">
        <v>176</v>
      </c>
      <c r="G11" s="9">
        <v>30</v>
      </c>
      <c r="H11" s="10">
        <f t="shared" si="1"/>
        <v>242</v>
      </c>
    </row>
    <row r="12" spans="1:8" x14ac:dyDescent="0.25">
      <c r="A12" s="12" t="s">
        <v>11</v>
      </c>
      <c r="B12" s="9">
        <v>22</v>
      </c>
      <c r="C12" s="9">
        <v>51</v>
      </c>
      <c r="D12" s="9">
        <v>7</v>
      </c>
      <c r="E12" s="9">
        <v>16</v>
      </c>
      <c r="F12" s="11">
        <v>657</v>
      </c>
      <c r="G12" s="9">
        <v>60</v>
      </c>
      <c r="H12" s="10">
        <f t="shared" si="1"/>
        <v>813</v>
      </c>
    </row>
    <row r="13" spans="1:8" x14ac:dyDescent="0.25">
      <c r="A13" s="12" t="s">
        <v>12</v>
      </c>
      <c r="B13" s="9">
        <v>60</v>
      </c>
      <c r="C13" s="9">
        <v>131</v>
      </c>
      <c r="D13" s="9">
        <v>13</v>
      </c>
      <c r="E13" s="9">
        <v>69</v>
      </c>
      <c r="F13" s="11">
        <v>1322</v>
      </c>
      <c r="G13" s="9">
        <v>110</v>
      </c>
      <c r="H13" s="10">
        <f t="shared" si="1"/>
        <v>1705</v>
      </c>
    </row>
    <row r="14" spans="1:8" x14ac:dyDescent="0.25">
      <c r="A14" s="12" t="s">
        <v>13</v>
      </c>
      <c r="B14" s="9">
        <v>11</v>
      </c>
      <c r="C14" s="9">
        <v>25</v>
      </c>
      <c r="D14" s="9">
        <v>6</v>
      </c>
      <c r="E14" s="9">
        <v>7</v>
      </c>
      <c r="F14" s="11">
        <v>430</v>
      </c>
      <c r="G14" s="9">
        <v>45</v>
      </c>
      <c r="H14" s="10">
        <f t="shared" si="1"/>
        <v>524</v>
      </c>
    </row>
    <row r="15" spans="1:8" x14ac:dyDescent="0.25">
      <c r="A15" s="12" t="s">
        <v>14</v>
      </c>
      <c r="B15" s="9">
        <v>28</v>
      </c>
      <c r="C15" s="9">
        <v>22</v>
      </c>
      <c r="D15" s="9">
        <v>2</v>
      </c>
      <c r="E15" s="9">
        <v>16</v>
      </c>
      <c r="F15" s="11">
        <v>577</v>
      </c>
      <c r="G15" s="9">
        <v>59</v>
      </c>
      <c r="H15" s="10">
        <f t="shared" si="1"/>
        <v>704</v>
      </c>
    </row>
    <row r="16" spans="1:8" x14ac:dyDescent="0.25">
      <c r="A16" s="12" t="s">
        <v>15</v>
      </c>
      <c r="B16" s="9">
        <f>SUM(B17:B18)</f>
        <v>14</v>
      </c>
      <c r="C16" s="9">
        <f t="shared" ref="C16" si="2">SUM(C17:C18)</f>
        <v>34</v>
      </c>
      <c r="D16" s="9">
        <f t="shared" ref="D16" si="3">SUM(D17:D18)</f>
        <v>17</v>
      </c>
      <c r="E16" s="9">
        <f t="shared" ref="E16" si="4">SUM(E17:E18)</f>
        <v>29</v>
      </c>
      <c r="F16" s="9">
        <f t="shared" ref="F16" si="5">SUM(F17:F18)</f>
        <v>650</v>
      </c>
      <c r="G16" s="9">
        <f t="shared" ref="G16" si="6">SUM(G17:G18)</f>
        <v>89</v>
      </c>
      <c r="H16" s="10">
        <f t="shared" ref="H16" si="7">SUM(B16:G16)</f>
        <v>833</v>
      </c>
    </row>
    <row r="17" spans="1:8" x14ac:dyDescent="0.25">
      <c r="A17" s="13" t="s">
        <v>33</v>
      </c>
      <c r="B17" s="9">
        <v>3</v>
      </c>
      <c r="C17" s="9">
        <v>7</v>
      </c>
      <c r="D17" s="9">
        <v>0</v>
      </c>
      <c r="E17" s="9">
        <v>12</v>
      </c>
      <c r="F17" s="11">
        <v>223</v>
      </c>
      <c r="G17" s="9">
        <v>54</v>
      </c>
      <c r="H17" s="10">
        <f t="shared" si="1"/>
        <v>299</v>
      </c>
    </row>
    <row r="18" spans="1:8" x14ac:dyDescent="0.25">
      <c r="A18" s="13" t="s">
        <v>34</v>
      </c>
      <c r="B18" s="9">
        <v>11</v>
      </c>
      <c r="C18" s="9">
        <v>27</v>
      </c>
      <c r="D18" s="9">
        <v>17</v>
      </c>
      <c r="E18" s="9">
        <v>17</v>
      </c>
      <c r="F18" s="11">
        <v>427</v>
      </c>
      <c r="G18" s="9">
        <v>35</v>
      </c>
      <c r="H18" s="10">
        <f t="shared" si="1"/>
        <v>534</v>
      </c>
    </row>
    <row r="19" spans="1:8" x14ac:dyDescent="0.25">
      <c r="A19" s="12" t="s">
        <v>16</v>
      </c>
      <c r="B19" s="9">
        <v>44</v>
      </c>
      <c r="C19" s="9">
        <v>23</v>
      </c>
      <c r="D19" s="9">
        <v>22</v>
      </c>
      <c r="E19" s="9">
        <v>44</v>
      </c>
      <c r="F19" s="11">
        <v>771</v>
      </c>
      <c r="G19" s="9">
        <v>95</v>
      </c>
      <c r="H19" s="10">
        <f t="shared" si="1"/>
        <v>999</v>
      </c>
    </row>
    <row r="20" spans="1:8" x14ac:dyDescent="0.25">
      <c r="A20" s="12" t="s">
        <v>17</v>
      </c>
      <c r="B20" s="9">
        <f>SUM(B21:B22)</f>
        <v>79</v>
      </c>
      <c r="C20" s="9">
        <f t="shared" ref="C20" si="8">SUM(C21:C22)</f>
        <v>57</v>
      </c>
      <c r="D20" s="9">
        <f t="shared" ref="D20" si="9">SUM(D21:D22)</f>
        <v>24</v>
      </c>
      <c r="E20" s="9">
        <f t="shared" ref="E20" si="10">SUM(E21:E22)</f>
        <v>72</v>
      </c>
      <c r="F20" s="9">
        <f t="shared" ref="F20" si="11">SUM(F21:F22)</f>
        <v>1090</v>
      </c>
      <c r="G20" s="9">
        <f t="shared" ref="G20" si="12">SUM(G21:G22)</f>
        <v>114</v>
      </c>
      <c r="H20" s="10">
        <f t="shared" ref="H20" si="13">SUM(B20:G20)</f>
        <v>1436</v>
      </c>
    </row>
    <row r="21" spans="1:8" x14ac:dyDescent="0.25">
      <c r="A21" s="13" t="s">
        <v>35</v>
      </c>
      <c r="B21" s="9">
        <v>9</v>
      </c>
      <c r="C21" s="9">
        <v>10</v>
      </c>
      <c r="D21" s="9">
        <v>4</v>
      </c>
      <c r="E21" s="9">
        <v>20</v>
      </c>
      <c r="F21" s="11">
        <v>601</v>
      </c>
      <c r="G21" s="9">
        <v>75</v>
      </c>
      <c r="H21" s="10">
        <f t="shared" si="1"/>
        <v>719</v>
      </c>
    </row>
    <row r="22" spans="1:8" x14ac:dyDescent="0.25">
      <c r="A22" s="13" t="s">
        <v>36</v>
      </c>
      <c r="B22" s="9">
        <v>70</v>
      </c>
      <c r="C22" s="9">
        <v>47</v>
      </c>
      <c r="D22" s="9">
        <v>20</v>
      </c>
      <c r="E22" s="9">
        <v>52</v>
      </c>
      <c r="F22" s="11">
        <v>489</v>
      </c>
      <c r="G22" s="9">
        <v>39</v>
      </c>
      <c r="H22" s="10">
        <f t="shared" si="1"/>
        <v>717</v>
      </c>
    </row>
    <row r="23" spans="1:8" x14ac:dyDescent="0.25">
      <c r="A23" s="12" t="s">
        <v>18</v>
      </c>
      <c r="B23" s="9">
        <f>SUM(B24:B25)</f>
        <v>152</v>
      </c>
      <c r="C23" s="9">
        <f t="shared" ref="C23" si="14">SUM(C24:C25)</f>
        <v>149</v>
      </c>
      <c r="D23" s="9">
        <f t="shared" ref="D23" si="15">SUM(D24:D25)</f>
        <v>8</v>
      </c>
      <c r="E23" s="9">
        <f t="shared" ref="E23" si="16">SUM(E24:E25)</f>
        <v>369</v>
      </c>
      <c r="F23" s="9">
        <f t="shared" ref="F23" si="17">SUM(F24:F25)</f>
        <v>6090</v>
      </c>
      <c r="G23" s="9">
        <f t="shared" ref="G23" si="18">SUM(G24:G25)</f>
        <v>416</v>
      </c>
      <c r="H23" s="10">
        <f t="shared" ref="H23" si="19">SUM(B23:G23)</f>
        <v>7184</v>
      </c>
    </row>
    <row r="24" spans="1:8" x14ac:dyDescent="0.25">
      <c r="A24" s="13" t="s">
        <v>37</v>
      </c>
      <c r="B24" s="9">
        <v>98</v>
      </c>
      <c r="C24" s="9">
        <v>81</v>
      </c>
      <c r="D24" s="9">
        <v>2</v>
      </c>
      <c r="E24" s="9">
        <v>280</v>
      </c>
      <c r="F24" s="11">
        <v>5648</v>
      </c>
      <c r="G24" s="9">
        <v>395</v>
      </c>
      <c r="H24" s="10">
        <f t="shared" si="1"/>
        <v>6504</v>
      </c>
    </row>
    <row r="25" spans="1:8" x14ac:dyDescent="0.25">
      <c r="A25" s="13" t="s">
        <v>38</v>
      </c>
      <c r="B25" s="9">
        <v>54</v>
      </c>
      <c r="C25" s="9">
        <v>68</v>
      </c>
      <c r="D25" s="9">
        <v>6</v>
      </c>
      <c r="E25" s="9">
        <v>89</v>
      </c>
      <c r="F25" s="11">
        <v>442</v>
      </c>
      <c r="G25" s="9">
        <v>21</v>
      </c>
      <c r="H25" s="10">
        <f t="shared" si="1"/>
        <v>680</v>
      </c>
    </row>
    <row r="26" spans="1:8" x14ac:dyDescent="0.25">
      <c r="A26" s="12" t="s">
        <v>20</v>
      </c>
      <c r="B26" s="9">
        <v>36</v>
      </c>
      <c r="C26" s="9">
        <v>53</v>
      </c>
      <c r="D26" s="9">
        <v>10</v>
      </c>
      <c r="E26" s="9">
        <v>23</v>
      </c>
      <c r="F26" s="11">
        <v>456</v>
      </c>
      <c r="G26" s="9">
        <v>77</v>
      </c>
      <c r="H26" s="10">
        <f t="shared" si="1"/>
        <v>655</v>
      </c>
    </row>
    <row r="27" spans="1:8" x14ac:dyDescent="0.25">
      <c r="A27" s="12" t="s">
        <v>19</v>
      </c>
      <c r="B27" s="9">
        <v>6</v>
      </c>
      <c r="C27" s="9">
        <v>86</v>
      </c>
      <c r="D27" s="9">
        <v>2</v>
      </c>
      <c r="E27" s="9">
        <v>5</v>
      </c>
      <c r="F27" s="11">
        <v>206</v>
      </c>
      <c r="G27" s="9">
        <v>60</v>
      </c>
      <c r="H27" s="10">
        <f t="shared" si="1"/>
        <v>365</v>
      </c>
    </row>
    <row r="28" spans="1:8" x14ac:dyDescent="0.25">
      <c r="A28" s="12" t="s">
        <v>21</v>
      </c>
      <c r="B28" s="9">
        <v>10</v>
      </c>
      <c r="C28" s="9">
        <v>12</v>
      </c>
      <c r="D28" s="9">
        <v>1</v>
      </c>
      <c r="E28" s="9">
        <v>2</v>
      </c>
      <c r="F28" s="11">
        <v>341</v>
      </c>
      <c r="G28" s="9">
        <v>71</v>
      </c>
      <c r="H28" s="10">
        <f t="shared" si="1"/>
        <v>437</v>
      </c>
    </row>
    <row r="29" spans="1:8" x14ac:dyDescent="0.25">
      <c r="A29" s="12" t="s">
        <v>22</v>
      </c>
      <c r="B29" s="9">
        <v>28</v>
      </c>
      <c r="C29" s="9">
        <v>15</v>
      </c>
      <c r="D29" s="9">
        <v>1</v>
      </c>
      <c r="E29" s="9">
        <v>5</v>
      </c>
      <c r="F29" s="11">
        <v>258</v>
      </c>
      <c r="G29" s="9">
        <v>44</v>
      </c>
      <c r="H29" s="10">
        <f t="shared" si="1"/>
        <v>351</v>
      </c>
    </row>
    <row r="30" spans="1:8" x14ac:dyDescent="0.25">
      <c r="A30" s="12" t="s">
        <v>23</v>
      </c>
      <c r="B30" s="9">
        <v>20</v>
      </c>
      <c r="C30" s="9">
        <v>35</v>
      </c>
      <c r="D30" s="9">
        <v>7</v>
      </c>
      <c r="E30" s="9">
        <v>15</v>
      </c>
      <c r="F30" s="11">
        <v>718</v>
      </c>
      <c r="G30" s="9">
        <v>78</v>
      </c>
      <c r="H30" s="10">
        <f t="shared" si="1"/>
        <v>873</v>
      </c>
    </row>
    <row r="31" spans="1:8" x14ac:dyDescent="0.25">
      <c r="A31" s="12" t="s">
        <v>24</v>
      </c>
      <c r="B31" s="9">
        <v>17</v>
      </c>
      <c r="C31" s="9">
        <v>25</v>
      </c>
      <c r="D31" s="9">
        <v>4</v>
      </c>
      <c r="E31" s="9">
        <v>4</v>
      </c>
      <c r="F31" s="11">
        <v>279</v>
      </c>
      <c r="G31" s="9">
        <v>54</v>
      </c>
      <c r="H31" s="10">
        <f t="shared" si="1"/>
        <v>383</v>
      </c>
    </row>
    <row r="32" spans="1:8" x14ac:dyDescent="0.25">
      <c r="A32" s="14" t="s">
        <v>29</v>
      </c>
      <c r="B32" s="10">
        <f>SUM(B4:B5,B8,B9,B10,B11,B12,B13,B14,B15,B16,B19,B20,B23,B26,B27,B28,B29,B30,B31)</f>
        <v>644</v>
      </c>
      <c r="C32" s="10">
        <f t="shared" ref="C32:G32" si="20">SUM(C4:C5,C8,C9,C10,C11,C12,C13,C14,C15,C16,C19,C20,C23,C26,C27,C28,C29,C30,C31)</f>
        <v>916</v>
      </c>
      <c r="D32" s="10">
        <f t="shared" si="20"/>
        <v>159</v>
      </c>
      <c r="E32" s="10">
        <f t="shared" si="20"/>
        <v>778</v>
      </c>
      <c r="F32" s="10">
        <f t="shared" si="20"/>
        <v>16991</v>
      </c>
      <c r="G32" s="10">
        <f t="shared" si="20"/>
        <v>1733</v>
      </c>
      <c r="H32" s="10">
        <f>SUM(B32:G32)</f>
        <v>21221</v>
      </c>
    </row>
    <row r="33" spans="1:5" ht="15.75" customHeight="1" x14ac:dyDescent="0.25">
      <c r="A33" s="7" t="s">
        <v>28</v>
      </c>
      <c r="B33" s="7"/>
      <c r="C33" s="7"/>
      <c r="D33" s="7"/>
      <c r="E33" s="7"/>
    </row>
  </sheetData>
  <mergeCells count="7">
    <mergeCell ref="A33:E33"/>
    <mergeCell ref="B2:E2"/>
    <mergeCell ref="A1:H1"/>
    <mergeCell ref="A2:A3"/>
    <mergeCell ref="H2:H3"/>
    <mergeCell ref="F2:F3"/>
    <mergeCell ref="G2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2020-06-15T05:19:44Z</cp:lastPrinted>
  <dcterms:created xsi:type="dcterms:W3CDTF">2020-05-23T14:10:00Z</dcterms:created>
  <dcterms:modified xsi:type="dcterms:W3CDTF">2021-09-20T03:40:47Z</dcterms:modified>
</cp:coreProperties>
</file>