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reals" sheetId="1" r:id="rId4"/>
    <sheet state="visible" name="Oilseeds" sheetId="2" r:id="rId5"/>
    <sheet state="visible" name="Vegetables" sheetId="3" r:id="rId6"/>
    <sheet state="visible" name="Spices" sheetId="4" r:id="rId7"/>
    <sheet state="visible" name="Roots and tubers" sheetId="5" r:id="rId8"/>
    <sheet state="visible" name="Fruits" sheetId="6" r:id="rId9"/>
    <sheet state="visible" name="Livestock population" sheetId="7" r:id="rId10"/>
    <sheet state="visible" name="Livestock Production" sheetId="8" r:id="rId11"/>
    <sheet state="visible" name="Livestock death" sheetId="9" r:id="rId12"/>
  </sheets>
  <definedNames/>
  <calcPr/>
  <extLst>
    <ext uri="GoogleSheetsCustomDataVersion2">
      <go:sheetsCustomData xmlns:go="http://customooxmlschemas.google.com/" r:id="rId13" roundtripDataChecksum="/YStmA0g3EvzDuSHeZhJJWWluYqEmm3gR7Z2OEBRra8="/>
    </ext>
  </extLst>
</workbook>
</file>

<file path=xl/sharedStrings.xml><?xml version="1.0" encoding="utf-8"?>
<sst xmlns="http://schemas.openxmlformats.org/spreadsheetml/2006/main" count="617" uniqueCount="149">
  <si>
    <t>Irrigated paddy</t>
  </si>
  <si>
    <t>Maize</t>
  </si>
  <si>
    <t>Wheat</t>
  </si>
  <si>
    <t>Barley</t>
  </si>
  <si>
    <t>Millet</t>
  </si>
  <si>
    <t>Buckwheat</t>
  </si>
  <si>
    <t>Dzongkhag</t>
  </si>
  <si>
    <t>Growers</t>
  </si>
  <si>
    <t>Sown Area (Decimal)</t>
  </si>
  <si>
    <t>Lost Area (Decimal)</t>
  </si>
  <si>
    <t>Harvested Area (Decimal)</t>
  </si>
  <si>
    <t>Production (KG)</t>
  </si>
  <si>
    <t>Bumthang</t>
  </si>
  <si>
    <t>Chhukha</t>
  </si>
  <si>
    <t>Dagana</t>
  </si>
  <si>
    <t>Gasa</t>
  </si>
  <si>
    <t>Haa</t>
  </si>
  <si>
    <t>Lhuentse</t>
  </si>
  <si>
    <t>Monggar</t>
  </si>
  <si>
    <t>Paro</t>
  </si>
  <si>
    <t>Pema Gatshel</t>
  </si>
  <si>
    <t>Punakha</t>
  </si>
  <si>
    <t>Samdrup Jongkhar</t>
  </si>
  <si>
    <t>Samtse</t>
  </si>
  <si>
    <t xml:space="preserve">Sarpang </t>
  </si>
  <si>
    <t>Thimphu</t>
  </si>
  <si>
    <t>Trashigang</t>
  </si>
  <si>
    <t>Trashi Yangtse</t>
  </si>
  <si>
    <t>Trongsa</t>
  </si>
  <si>
    <t>Tsirang</t>
  </si>
  <si>
    <t>Wangdue Phodrang</t>
  </si>
  <si>
    <t>Zhemgang</t>
  </si>
  <si>
    <t xml:space="preserve">Total </t>
  </si>
  <si>
    <t>Mustard</t>
  </si>
  <si>
    <t>Sunflower</t>
  </si>
  <si>
    <t>Soybean</t>
  </si>
  <si>
    <t>Groundnut</t>
  </si>
  <si>
    <t>Perilla</t>
  </si>
  <si>
    <t>Asparagus</t>
  </si>
  <si>
    <t>Beans</t>
  </si>
  <si>
    <t>Brinjal/ Egg plants</t>
  </si>
  <si>
    <t>Broccoli</t>
  </si>
  <si>
    <t>Bulb Onion</t>
  </si>
  <si>
    <t>Bunching Onion</t>
  </si>
  <si>
    <t xml:space="preserve">Cabbage </t>
  </si>
  <si>
    <t xml:space="preserve">Carrot </t>
  </si>
  <si>
    <t>Cauliflower</t>
  </si>
  <si>
    <t>Chilli Small</t>
  </si>
  <si>
    <t>Chilli Dalle</t>
  </si>
  <si>
    <t>Chilli Others</t>
  </si>
  <si>
    <t>Slippery gourds</t>
  </si>
  <si>
    <t>Gourd others</t>
  </si>
  <si>
    <t>Green Leaves</t>
  </si>
  <si>
    <t>Peas</t>
  </si>
  <si>
    <t>Pumpkin</t>
  </si>
  <si>
    <t>Radish</t>
  </si>
  <si>
    <t>Squash</t>
  </si>
  <si>
    <t>Tomato</t>
  </si>
  <si>
    <t>Turnip</t>
  </si>
  <si>
    <t>Beetroot</t>
  </si>
  <si>
    <t>Cucumber</t>
  </si>
  <si>
    <t>Cardamom</t>
  </si>
  <si>
    <t>Ginger</t>
  </si>
  <si>
    <t>Garlic Bulb</t>
  </si>
  <si>
    <t>Garlic Leaves</t>
  </si>
  <si>
    <t>Coriander</t>
  </si>
  <si>
    <t>Potato</t>
  </si>
  <si>
    <t>Apple</t>
  </si>
  <si>
    <t>Apricot</t>
  </si>
  <si>
    <t>Areca nut</t>
  </si>
  <si>
    <t>Avocado</t>
  </si>
  <si>
    <t>Dragon Fruit</t>
  </si>
  <si>
    <t>Guava</t>
  </si>
  <si>
    <t xml:space="preserve">Hazelnut </t>
  </si>
  <si>
    <t>Jackfruit</t>
  </si>
  <si>
    <t>lemons and Limes</t>
  </si>
  <si>
    <t>Litchi</t>
  </si>
  <si>
    <t>Mandarin</t>
  </si>
  <si>
    <t>Mango</t>
  </si>
  <si>
    <t>Papaya</t>
  </si>
  <si>
    <t>Peach</t>
  </si>
  <si>
    <t>Pear</t>
  </si>
  <si>
    <t>Persiommon</t>
  </si>
  <si>
    <t xml:space="preserve">Plum </t>
  </si>
  <si>
    <t>Pomegranate</t>
  </si>
  <si>
    <t>Tree Tomato</t>
  </si>
  <si>
    <t>Walnut</t>
  </si>
  <si>
    <t>Almond</t>
  </si>
  <si>
    <t>Chestnut</t>
  </si>
  <si>
    <t>Pecanut</t>
  </si>
  <si>
    <t>Cherry</t>
  </si>
  <si>
    <t>Banana</t>
  </si>
  <si>
    <t>Kiwi</t>
  </si>
  <si>
    <t>Passion Fruits</t>
  </si>
  <si>
    <t>Pineapple</t>
  </si>
  <si>
    <t>Watermelon</t>
  </si>
  <si>
    <t>Strawberry</t>
  </si>
  <si>
    <t>Grape</t>
  </si>
  <si>
    <t>Total Trees (Number)</t>
  </si>
  <si>
    <t>Bearing Trees (Number)</t>
  </si>
  <si>
    <t>Sown Area</t>
  </si>
  <si>
    <t>Lost Area</t>
  </si>
  <si>
    <t>Harvested Area</t>
  </si>
  <si>
    <t>Cattle</t>
  </si>
  <si>
    <t>Yak</t>
  </si>
  <si>
    <t>Zo-Zom</t>
  </si>
  <si>
    <t>Buffalo</t>
  </si>
  <si>
    <t>Mithun</t>
  </si>
  <si>
    <t>Galang</t>
  </si>
  <si>
    <t>Equine</t>
  </si>
  <si>
    <t>Pig</t>
  </si>
  <si>
    <t>Poultry</t>
  </si>
  <si>
    <t>Sheep</t>
  </si>
  <si>
    <t>Goat</t>
  </si>
  <si>
    <t>Sarpang</t>
  </si>
  <si>
    <t>Govt. Farms</t>
  </si>
  <si>
    <t>Total</t>
  </si>
  <si>
    <t>Dairy</t>
  </si>
  <si>
    <t>Meat</t>
  </si>
  <si>
    <t>Other Products</t>
  </si>
  <si>
    <t>Milk (KG)</t>
  </si>
  <si>
    <t>Butter (KG)</t>
  </si>
  <si>
    <t>Cheese (KG)</t>
  </si>
  <si>
    <t>Chugo (KG)</t>
  </si>
  <si>
    <t>Zetey (KG)</t>
  </si>
  <si>
    <t>Phelu (KG)</t>
  </si>
  <si>
    <t>Beef (KG)</t>
  </si>
  <si>
    <t>Yak Meat (KG)</t>
  </si>
  <si>
    <t>Buff Meat (KG)</t>
  </si>
  <si>
    <t>Pork (KG)</t>
  </si>
  <si>
    <t>Chevon (KG)</t>
  </si>
  <si>
    <t>Mutton (KG)</t>
  </si>
  <si>
    <t>Chicken (KG)</t>
  </si>
  <si>
    <t>Fish (KG)</t>
  </si>
  <si>
    <t>Eggs (Number)</t>
  </si>
  <si>
    <t>Honey (KG)</t>
  </si>
  <si>
    <t>Yak Wool (KG)</t>
  </si>
  <si>
    <t>Sheep Wool (KG)</t>
  </si>
  <si>
    <t>Govt. Farms/SoEs</t>
  </si>
  <si>
    <t>Cattle death</t>
  </si>
  <si>
    <t>Death Yak</t>
  </si>
  <si>
    <t>Death Zo-Zom</t>
  </si>
  <si>
    <t>Death buffalo</t>
  </si>
  <si>
    <t>Mithun death</t>
  </si>
  <si>
    <t>Equine death</t>
  </si>
  <si>
    <t>Pig death</t>
  </si>
  <si>
    <t>Poultry death</t>
  </si>
  <si>
    <t>Sheep death</t>
  </si>
  <si>
    <t>Goat death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</si>
</sst>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_);_(* \(#,##0\);_(* &quot;-&quot;??_);_(@_)"/>
    <numFmt numFmtId="165" formatCode="_(* #,##0.00_);_(* \(#,##0.00\);_(* &quot;-&quot;??_);_(@_)"/>
  </numFmts>
  <fonts count="7">
    <font>
      <sz val="12.0"/>
      <color theme="1"/>
      <name val="Calibri"/>
      <scheme val="minor"/>
    </font>
    <font>
      <b/>
      <sz val="12.0"/>
      <color theme="1"/>
      <name val="Calibri"/>
    </font>
    <font/>
    <font>
      <sz val="12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6DCE4"/>
        <bgColor rgb="FFD6DCE4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1" fillId="0" fontId="3" numFmtId="0" xfId="0" applyBorder="1" applyFont="1"/>
    <xf borderId="1" fillId="0" fontId="3" numFmtId="164" xfId="0" applyBorder="1" applyFont="1" applyNumberFormat="1"/>
    <xf borderId="1" fillId="0" fontId="1" numFmtId="0" xfId="0" applyBorder="1" applyFont="1"/>
    <xf borderId="1" fillId="0" fontId="1" numFmtId="164" xfId="0" applyBorder="1" applyFont="1" applyNumberFormat="1"/>
    <xf borderId="0" fillId="0" fontId="3" numFmtId="164" xfId="0" applyFont="1" applyNumberFormat="1"/>
    <xf borderId="0" fillId="0" fontId="3" numFmtId="4" xfId="0" applyFont="1" applyNumberFormat="1"/>
    <xf borderId="0" fillId="0" fontId="4" numFmtId="3" xfId="0" applyAlignment="1" applyFont="1" applyNumberFormat="1">
      <alignment readingOrder="0"/>
    </xf>
    <xf borderId="0" fillId="0" fontId="4" numFmtId="164" xfId="0" applyFont="1" applyNumberFormat="1"/>
    <xf borderId="0" fillId="0" fontId="3" numFmtId="3" xfId="0" applyFont="1" applyNumberFormat="1"/>
    <xf borderId="1" fillId="2" fontId="1" numFmtId="164" xfId="0" applyBorder="1" applyFont="1" applyNumberFormat="1"/>
    <xf borderId="2" fillId="2" fontId="1" numFmtId="164" xfId="0" applyAlignment="1" applyBorder="1" applyFont="1" applyNumberFormat="1">
      <alignment horizontal="center"/>
    </xf>
    <xf borderId="0" fillId="0" fontId="1" numFmtId="0" xfId="0" applyFont="1"/>
    <xf borderId="5" fillId="0" fontId="2" numFmtId="0" xfId="0" applyBorder="1" applyFont="1"/>
    <xf borderId="1" fillId="3" fontId="3" numFmtId="164" xfId="0" applyBorder="1" applyFill="1" applyFont="1" applyNumberFormat="1"/>
    <xf borderId="1" fillId="3" fontId="1" numFmtId="164" xfId="0" applyBorder="1" applyFont="1" applyNumberFormat="1"/>
    <xf borderId="1" fillId="4" fontId="5" numFmtId="164" xfId="0" applyAlignment="1" applyBorder="1" applyFill="1" applyFont="1" applyNumberFormat="1">
      <alignment horizontal="left"/>
    </xf>
    <xf borderId="1" fillId="4" fontId="5" numFmtId="164" xfId="0" applyAlignment="1" applyBorder="1" applyFont="1" applyNumberFormat="1">
      <alignment horizontal="right"/>
    </xf>
    <xf borderId="1" fillId="0" fontId="6" numFmtId="164" xfId="0" applyAlignment="1" applyBorder="1" applyFont="1" applyNumberFormat="1">
      <alignment horizontal="left"/>
    </xf>
    <xf borderId="1" fillId="0" fontId="6" numFmtId="164" xfId="0" applyAlignment="1" applyBorder="1" applyFont="1" applyNumberFormat="1">
      <alignment horizontal="right"/>
    </xf>
    <xf borderId="1" fillId="0" fontId="5" numFmtId="164" xfId="0" applyAlignment="1" applyBorder="1" applyFont="1" applyNumberFormat="1">
      <alignment horizontal="left"/>
    </xf>
    <xf borderId="1" fillId="0" fontId="5" numFmtId="164" xfId="0" applyAlignment="1" applyBorder="1" applyFont="1" applyNumberFormat="1">
      <alignment horizontal="right"/>
    </xf>
    <xf borderId="6" fillId="4" fontId="1" numFmtId="0" xfId="0" applyAlignment="1" applyBorder="1" applyFont="1">
      <alignment horizontal="center"/>
    </xf>
    <xf borderId="2" fillId="4" fontId="1" numFmtId="0" xfId="0" applyAlignment="1" applyBorder="1" applyFont="1">
      <alignment horizontal="center"/>
    </xf>
    <xf borderId="7" fillId="0" fontId="2" numFmtId="0" xfId="0" applyBorder="1" applyFont="1"/>
    <xf borderId="1" fillId="4" fontId="1" numFmtId="0" xfId="0" applyBorder="1" applyFont="1"/>
    <xf borderId="0" fillId="0" fontId="3" numFmtId="165" xfId="0" applyFont="1" applyNumberFormat="1"/>
    <xf borderId="0" fillId="0" fontId="5" numFmtId="164" xfId="0" applyAlignment="1" applyFont="1" applyNumberFormat="1">
      <alignment horizontal="right"/>
    </xf>
    <xf borderId="0" fillId="0" fontId="3" numFmtId="9" xfId="0" applyFont="1" applyNumberFormat="1"/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1" width="17.33"/>
    <col customWidth="1" min="2" max="2" width="8.11"/>
    <col customWidth="1" min="3" max="3" width="18.78"/>
    <col customWidth="1" min="4" max="4" width="17.33"/>
    <col customWidth="1" min="5" max="5" width="23.0"/>
    <col customWidth="1" min="6" max="6" width="14.11"/>
    <col customWidth="1" min="7" max="7" width="8.11"/>
    <col customWidth="1" min="8" max="8" width="18.78"/>
    <col customWidth="1" min="9" max="9" width="17.67"/>
    <col customWidth="1" min="10" max="10" width="23.0"/>
    <col customWidth="1" min="11" max="11" width="14.44"/>
    <col customWidth="1" min="12" max="12" width="8.11"/>
    <col customWidth="1" min="13" max="13" width="18.78"/>
    <col customWidth="1" min="14" max="14" width="17.67"/>
    <col customWidth="1" min="15" max="15" width="23.0"/>
    <col customWidth="1" min="16" max="16" width="14.44"/>
    <col customWidth="1" min="17" max="17" width="8.11"/>
    <col customWidth="1" min="18" max="18" width="18.78"/>
    <col customWidth="1" min="19" max="19" width="17.67"/>
    <col customWidth="1" min="20" max="20" width="23.0"/>
    <col customWidth="1" min="21" max="21" width="14.44"/>
    <col customWidth="1" min="22" max="22" width="8.11"/>
    <col customWidth="1" min="23" max="23" width="18.78"/>
    <col customWidth="1" min="24" max="24" width="17.67"/>
    <col customWidth="1" min="25" max="25" width="23.0"/>
    <col customWidth="1" min="26" max="26" width="14.44"/>
    <col customWidth="1" min="27" max="27" width="8.11"/>
    <col customWidth="1" min="28" max="28" width="18.78"/>
    <col customWidth="1" min="29" max="29" width="17.67"/>
    <col customWidth="1" min="30" max="30" width="23.0"/>
    <col customWidth="1" min="31" max="31" width="14.44"/>
  </cols>
  <sheetData>
    <row r="1" ht="15.75" customHeight="1">
      <c r="A1" s="1"/>
      <c r="B1" s="2" t="s">
        <v>0</v>
      </c>
      <c r="C1" s="3"/>
      <c r="D1" s="3"/>
      <c r="E1" s="3"/>
      <c r="F1" s="4"/>
      <c r="G1" s="2" t="s">
        <v>1</v>
      </c>
      <c r="H1" s="3"/>
      <c r="I1" s="3"/>
      <c r="J1" s="3"/>
      <c r="K1" s="4"/>
      <c r="L1" s="2" t="s">
        <v>2</v>
      </c>
      <c r="M1" s="3"/>
      <c r="N1" s="3"/>
      <c r="O1" s="3"/>
      <c r="P1" s="4"/>
      <c r="Q1" s="2" t="s">
        <v>3</v>
      </c>
      <c r="R1" s="3"/>
      <c r="S1" s="3"/>
      <c r="T1" s="3"/>
      <c r="U1" s="4"/>
      <c r="V1" s="2" t="s">
        <v>4</v>
      </c>
      <c r="W1" s="3"/>
      <c r="X1" s="3"/>
      <c r="Y1" s="3"/>
      <c r="Z1" s="4"/>
      <c r="AA1" s="2" t="s">
        <v>5</v>
      </c>
      <c r="AB1" s="3"/>
      <c r="AC1" s="3"/>
      <c r="AD1" s="3"/>
      <c r="AE1" s="4"/>
    </row>
    <row r="2" ht="15.75" customHeight="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7</v>
      </c>
      <c r="R2" s="1" t="s">
        <v>8</v>
      </c>
      <c r="S2" s="1" t="s">
        <v>9</v>
      </c>
      <c r="T2" s="1" t="s">
        <v>10</v>
      </c>
      <c r="U2" s="1" t="s">
        <v>11</v>
      </c>
      <c r="V2" s="1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7</v>
      </c>
      <c r="AB2" s="1" t="s">
        <v>8</v>
      </c>
      <c r="AC2" s="1" t="s">
        <v>9</v>
      </c>
      <c r="AD2" s="1" t="s">
        <v>10</v>
      </c>
      <c r="AE2" s="1" t="s">
        <v>11</v>
      </c>
    </row>
    <row r="3" ht="15.75" customHeight="1">
      <c r="A3" s="5" t="s">
        <v>12</v>
      </c>
      <c r="B3" s="6">
        <v>0.0</v>
      </c>
      <c r="C3" s="6">
        <v>0.0</v>
      </c>
      <c r="D3" s="6">
        <v>0.0</v>
      </c>
      <c r="E3" s="6">
        <f t="shared" ref="E3:E22" si="1">C3-D3</f>
        <v>0</v>
      </c>
      <c r="F3" s="6">
        <v>0.0</v>
      </c>
      <c r="G3" s="6">
        <v>7.0</v>
      </c>
      <c r="H3" s="6">
        <v>7.0</v>
      </c>
      <c r="I3" s="6">
        <v>0.0</v>
      </c>
      <c r="J3" s="6">
        <f t="shared" ref="J3:J22" si="2">H3-I3</f>
        <v>7</v>
      </c>
      <c r="K3" s="6">
        <v>62.0</v>
      </c>
      <c r="L3" s="6">
        <v>228.0</v>
      </c>
      <c r="M3" s="6">
        <v>16337.0</v>
      </c>
      <c r="N3" s="6">
        <v>108.0</v>
      </c>
      <c r="O3" s="6">
        <v>16229.0</v>
      </c>
      <c r="P3" s="6">
        <v>77018.0</v>
      </c>
      <c r="Q3" s="6">
        <v>194.0</v>
      </c>
      <c r="R3" s="6">
        <v>11429.0</v>
      </c>
      <c r="S3" s="6">
        <v>575.0</v>
      </c>
      <c r="T3" s="6">
        <f t="shared" ref="T3:T22" si="3">R3-S3</f>
        <v>10854</v>
      </c>
      <c r="U3" s="6">
        <v>51371.0</v>
      </c>
      <c r="V3" s="6">
        <v>0.0</v>
      </c>
      <c r="W3" s="6">
        <v>0.0</v>
      </c>
      <c r="X3" s="6">
        <v>0.0</v>
      </c>
      <c r="Y3" s="6">
        <f t="shared" ref="Y3:Y22" si="4">W3-X3</f>
        <v>0</v>
      </c>
      <c r="Z3" s="6">
        <v>0.0</v>
      </c>
      <c r="AA3" s="6">
        <v>188.0</v>
      </c>
      <c r="AB3" s="6">
        <v>11106.0</v>
      </c>
      <c r="AC3" s="6">
        <v>778.0</v>
      </c>
      <c r="AD3" s="6">
        <f t="shared" ref="AD3:AD22" si="5">AB3-AC3</f>
        <v>10328</v>
      </c>
      <c r="AE3" s="6">
        <v>45617.0</v>
      </c>
    </row>
    <row r="4" ht="15.75" customHeight="1">
      <c r="A4" s="5" t="s">
        <v>13</v>
      </c>
      <c r="B4" s="6">
        <v>94.0</v>
      </c>
      <c r="C4" s="6">
        <v>4204.0</v>
      </c>
      <c r="D4" s="6">
        <v>971.0</v>
      </c>
      <c r="E4" s="6">
        <f t="shared" si="1"/>
        <v>3233</v>
      </c>
      <c r="F4" s="6">
        <v>54977.0</v>
      </c>
      <c r="G4" s="6">
        <v>1947.0</v>
      </c>
      <c r="H4" s="6">
        <v>64872.0</v>
      </c>
      <c r="I4" s="6">
        <v>8921.0</v>
      </c>
      <c r="J4" s="6">
        <f t="shared" si="2"/>
        <v>55951</v>
      </c>
      <c r="K4" s="6">
        <v>718606.0</v>
      </c>
      <c r="L4" s="6">
        <v>56.0</v>
      </c>
      <c r="M4" s="6">
        <v>1574.0</v>
      </c>
      <c r="N4" s="6">
        <v>162.0</v>
      </c>
      <c r="O4" s="6">
        <v>1412.0</v>
      </c>
      <c r="P4" s="6">
        <v>8103.0</v>
      </c>
      <c r="Q4" s="6">
        <v>0.0</v>
      </c>
      <c r="R4" s="6">
        <v>0.0</v>
      </c>
      <c r="S4" s="6">
        <v>0.0</v>
      </c>
      <c r="T4" s="6">
        <f t="shared" si="3"/>
        <v>0</v>
      </c>
      <c r="U4" s="6">
        <v>0.0</v>
      </c>
      <c r="V4" s="6">
        <v>97.0</v>
      </c>
      <c r="W4" s="6">
        <v>2290.0</v>
      </c>
      <c r="X4" s="6">
        <v>275.0</v>
      </c>
      <c r="Y4" s="6">
        <f t="shared" si="4"/>
        <v>2015</v>
      </c>
      <c r="Z4" s="6">
        <v>10256.0</v>
      </c>
      <c r="AA4" s="6">
        <v>52.0</v>
      </c>
      <c r="AB4" s="6">
        <v>3719.0</v>
      </c>
      <c r="AC4" s="6">
        <v>1011.0</v>
      </c>
      <c r="AD4" s="6">
        <f t="shared" si="5"/>
        <v>2708</v>
      </c>
      <c r="AE4" s="6">
        <v>9899.0</v>
      </c>
    </row>
    <row r="5" ht="15.75" customHeight="1">
      <c r="A5" s="5" t="s">
        <v>14</v>
      </c>
      <c r="B5" s="6">
        <v>9.0</v>
      </c>
      <c r="C5" s="6">
        <v>821.0</v>
      </c>
      <c r="D5" s="6">
        <v>183.0</v>
      </c>
      <c r="E5" s="6">
        <f t="shared" si="1"/>
        <v>638</v>
      </c>
      <c r="F5" s="6">
        <v>11498.0</v>
      </c>
      <c r="G5" s="6">
        <v>2206.0</v>
      </c>
      <c r="H5" s="6">
        <v>135833.0</v>
      </c>
      <c r="I5" s="6">
        <v>22004.0</v>
      </c>
      <c r="J5" s="6">
        <f t="shared" si="2"/>
        <v>113829</v>
      </c>
      <c r="K5" s="6">
        <v>1283162.0</v>
      </c>
      <c r="L5" s="6">
        <v>0.0</v>
      </c>
      <c r="M5" s="6">
        <v>0.0</v>
      </c>
      <c r="N5" s="6">
        <v>0.0</v>
      </c>
      <c r="O5" s="6">
        <v>0.0</v>
      </c>
      <c r="P5" s="6">
        <v>0.0</v>
      </c>
      <c r="Q5" s="6">
        <v>0.0</v>
      </c>
      <c r="R5" s="6">
        <v>0.0</v>
      </c>
      <c r="S5" s="6">
        <v>0.0</v>
      </c>
      <c r="T5" s="6">
        <f t="shared" si="3"/>
        <v>0</v>
      </c>
      <c r="U5" s="6">
        <v>0.0</v>
      </c>
      <c r="V5" s="6">
        <v>36.0</v>
      </c>
      <c r="W5" s="6">
        <v>618.0</v>
      </c>
      <c r="X5" s="6">
        <v>116.0</v>
      </c>
      <c r="Y5" s="6">
        <f t="shared" si="4"/>
        <v>502</v>
      </c>
      <c r="Z5" s="6">
        <v>2921.0</v>
      </c>
      <c r="AA5" s="6">
        <v>0.0</v>
      </c>
      <c r="AB5" s="6">
        <v>0.0</v>
      </c>
      <c r="AC5" s="6">
        <v>0.0</v>
      </c>
      <c r="AD5" s="6">
        <f t="shared" si="5"/>
        <v>0</v>
      </c>
      <c r="AE5" s="6">
        <v>0.0</v>
      </c>
    </row>
    <row r="6" ht="15.75" customHeight="1">
      <c r="A6" s="5" t="s">
        <v>15</v>
      </c>
      <c r="B6" s="6">
        <v>0.0</v>
      </c>
      <c r="C6" s="6">
        <v>0.0</v>
      </c>
      <c r="D6" s="6">
        <v>0.0</v>
      </c>
      <c r="E6" s="6">
        <f t="shared" si="1"/>
        <v>0</v>
      </c>
      <c r="F6" s="6">
        <v>0.0</v>
      </c>
      <c r="G6" s="6">
        <v>25.0</v>
      </c>
      <c r="H6" s="6">
        <v>75.0</v>
      </c>
      <c r="I6" s="6">
        <v>0.0</v>
      </c>
      <c r="J6" s="6">
        <f t="shared" si="2"/>
        <v>75</v>
      </c>
      <c r="K6" s="6">
        <v>830.0</v>
      </c>
      <c r="L6" s="6">
        <v>156.0</v>
      </c>
      <c r="M6" s="6">
        <v>4806.0</v>
      </c>
      <c r="N6" s="6">
        <v>207.0</v>
      </c>
      <c r="O6" s="6">
        <v>4599.0</v>
      </c>
      <c r="P6" s="6">
        <v>14985.0</v>
      </c>
      <c r="Q6" s="6">
        <v>60.0</v>
      </c>
      <c r="R6" s="6">
        <v>1863.0</v>
      </c>
      <c r="S6" s="6">
        <v>0.0</v>
      </c>
      <c r="T6" s="6">
        <f t="shared" si="3"/>
        <v>1863</v>
      </c>
      <c r="U6" s="6">
        <v>6748.0</v>
      </c>
      <c r="V6" s="6">
        <v>0.0</v>
      </c>
      <c r="W6" s="6">
        <v>0.0</v>
      </c>
      <c r="X6" s="6">
        <v>0.0</v>
      </c>
      <c r="Y6" s="6">
        <f t="shared" si="4"/>
        <v>0</v>
      </c>
      <c r="Z6" s="6">
        <v>0.0</v>
      </c>
      <c r="AA6" s="6">
        <v>0.0</v>
      </c>
      <c r="AB6" s="6">
        <v>0.0</v>
      </c>
      <c r="AC6" s="6">
        <v>0.0</v>
      </c>
      <c r="AD6" s="6">
        <f t="shared" si="5"/>
        <v>0</v>
      </c>
      <c r="AE6" s="6">
        <v>0.0</v>
      </c>
    </row>
    <row r="7" ht="15.75" customHeight="1">
      <c r="A7" s="5" t="s">
        <v>16</v>
      </c>
      <c r="B7" s="6">
        <v>0.0</v>
      </c>
      <c r="C7" s="6">
        <v>0.0</v>
      </c>
      <c r="D7" s="6">
        <v>0.0</v>
      </c>
      <c r="E7" s="6">
        <f t="shared" si="1"/>
        <v>0</v>
      </c>
      <c r="F7" s="6">
        <v>0.0</v>
      </c>
      <c r="G7" s="6">
        <v>214.0</v>
      </c>
      <c r="H7" s="6">
        <v>10862.0</v>
      </c>
      <c r="I7" s="6">
        <v>530.0</v>
      </c>
      <c r="J7" s="6">
        <f t="shared" si="2"/>
        <v>10332</v>
      </c>
      <c r="K7" s="6">
        <v>170044.0</v>
      </c>
      <c r="L7" s="6">
        <v>329.0</v>
      </c>
      <c r="M7" s="6">
        <v>18152.0</v>
      </c>
      <c r="N7" s="6">
        <v>1779.0</v>
      </c>
      <c r="O7" s="6">
        <v>16373.0</v>
      </c>
      <c r="P7" s="6">
        <v>91488.0</v>
      </c>
      <c r="Q7" s="6">
        <v>34.0</v>
      </c>
      <c r="R7" s="6">
        <v>430.0</v>
      </c>
      <c r="S7" s="6">
        <v>109.0</v>
      </c>
      <c r="T7" s="6">
        <f t="shared" si="3"/>
        <v>321</v>
      </c>
      <c r="U7" s="6">
        <v>1476.0</v>
      </c>
      <c r="V7" s="6">
        <v>15.0</v>
      </c>
      <c r="W7" s="6">
        <v>328.0</v>
      </c>
      <c r="X7" s="6">
        <v>39.0</v>
      </c>
      <c r="Y7" s="6">
        <f t="shared" si="4"/>
        <v>289</v>
      </c>
      <c r="Z7" s="6">
        <v>811.0</v>
      </c>
      <c r="AA7" s="6">
        <v>218.0</v>
      </c>
      <c r="AB7" s="6">
        <v>9226.0</v>
      </c>
      <c r="AC7" s="6">
        <v>1377.0</v>
      </c>
      <c r="AD7" s="6">
        <f t="shared" si="5"/>
        <v>7849</v>
      </c>
      <c r="AE7" s="6">
        <v>36199.0</v>
      </c>
    </row>
    <row r="8" ht="15.75" customHeight="1">
      <c r="A8" s="5" t="s">
        <v>17</v>
      </c>
      <c r="B8" s="6">
        <v>39.0</v>
      </c>
      <c r="C8" s="6">
        <v>3256.0</v>
      </c>
      <c r="D8" s="6">
        <v>60.0</v>
      </c>
      <c r="E8" s="6">
        <f t="shared" si="1"/>
        <v>3196</v>
      </c>
      <c r="F8" s="6">
        <v>51099.0</v>
      </c>
      <c r="G8" s="6">
        <v>1252.0</v>
      </c>
      <c r="H8" s="6">
        <v>67797.0</v>
      </c>
      <c r="I8" s="6">
        <v>4419.0</v>
      </c>
      <c r="J8" s="6">
        <f t="shared" si="2"/>
        <v>63378</v>
      </c>
      <c r="K8" s="6">
        <v>1061228.0</v>
      </c>
      <c r="L8" s="6">
        <v>0.0</v>
      </c>
      <c r="M8" s="6">
        <v>0.0</v>
      </c>
      <c r="N8" s="6">
        <v>0.0</v>
      </c>
      <c r="O8" s="6">
        <v>0.0</v>
      </c>
      <c r="P8" s="6">
        <v>0.0</v>
      </c>
      <c r="Q8" s="6">
        <v>0.0</v>
      </c>
      <c r="R8" s="6">
        <v>0.0</v>
      </c>
      <c r="S8" s="6">
        <v>0.0</v>
      </c>
      <c r="T8" s="6">
        <f t="shared" si="3"/>
        <v>0</v>
      </c>
      <c r="U8" s="6">
        <v>0.0</v>
      </c>
      <c r="V8" s="6">
        <v>123.0</v>
      </c>
      <c r="W8" s="6">
        <v>3456.0</v>
      </c>
      <c r="X8" s="6">
        <v>37.0</v>
      </c>
      <c r="Y8" s="6">
        <f t="shared" si="4"/>
        <v>3419</v>
      </c>
      <c r="Z8" s="6">
        <v>18507.0</v>
      </c>
      <c r="AA8" s="6">
        <v>0.0</v>
      </c>
      <c r="AB8" s="6">
        <v>0.0</v>
      </c>
      <c r="AC8" s="6">
        <v>0.0</v>
      </c>
      <c r="AD8" s="6">
        <f t="shared" si="5"/>
        <v>0</v>
      </c>
      <c r="AE8" s="6">
        <v>0.0</v>
      </c>
    </row>
    <row r="9" ht="15.75" customHeight="1">
      <c r="A9" s="5" t="s">
        <v>18</v>
      </c>
      <c r="B9" s="6">
        <v>33.0</v>
      </c>
      <c r="C9" s="6">
        <v>1349.0</v>
      </c>
      <c r="D9" s="6">
        <v>224.0</v>
      </c>
      <c r="E9" s="6">
        <f t="shared" si="1"/>
        <v>1125</v>
      </c>
      <c r="F9" s="6">
        <v>18008.0</v>
      </c>
      <c r="G9" s="6">
        <v>4138.0</v>
      </c>
      <c r="H9" s="6">
        <v>365582.0</v>
      </c>
      <c r="I9" s="6">
        <v>62185.0</v>
      </c>
      <c r="J9" s="6">
        <f t="shared" si="2"/>
        <v>303397</v>
      </c>
      <c r="K9" s="6">
        <v>4368145.0</v>
      </c>
      <c r="L9" s="6">
        <v>0.0</v>
      </c>
      <c r="M9" s="6">
        <v>0.0</v>
      </c>
      <c r="N9" s="6">
        <v>0.0</v>
      </c>
      <c r="O9" s="6">
        <v>0.0</v>
      </c>
      <c r="P9" s="6">
        <v>0.0</v>
      </c>
      <c r="Q9" s="6">
        <v>0.0</v>
      </c>
      <c r="R9" s="6">
        <v>0.0</v>
      </c>
      <c r="S9" s="6">
        <v>0.0</v>
      </c>
      <c r="T9" s="6">
        <f t="shared" si="3"/>
        <v>0</v>
      </c>
      <c r="U9" s="6">
        <v>0.0</v>
      </c>
      <c r="V9" s="6">
        <v>0.0</v>
      </c>
      <c r="W9" s="6">
        <v>0.0</v>
      </c>
      <c r="X9" s="6">
        <v>0.0</v>
      </c>
      <c r="Y9" s="6">
        <f t="shared" si="4"/>
        <v>0</v>
      </c>
      <c r="Z9" s="6">
        <v>0.0</v>
      </c>
      <c r="AA9" s="6">
        <v>15.0</v>
      </c>
      <c r="AB9" s="6">
        <v>484.0</v>
      </c>
      <c r="AC9" s="6">
        <v>0.0</v>
      </c>
      <c r="AD9" s="6">
        <f t="shared" si="5"/>
        <v>484</v>
      </c>
      <c r="AE9" s="6">
        <v>2403.0</v>
      </c>
    </row>
    <row r="10" ht="15.75" customHeight="1">
      <c r="A10" s="5" t="s">
        <v>19</v>
      </c>
      <c r="B10" s="6">
        <v>0.0</v>
      </c>
      <c r="C10" s="6">
        <v>0.0</v>
      </c>
      <c r="D10" s="6">
        <v>0.0</v>
      </c>
      <c r="E10" s="6">
        <f t="shared" si="1"/>
        <v>0</v>
      </c>
      <c r="F10" s="6">
        <v>0.0</v>
      </c>
      <c r="G10" s="6">
        <v>82.0</v>
      </c>
      <c r="H10" s="6">
        <v>1260.0</v>
      </c>
      <c r="I10" s="6">
        <v>380.0</v>
      </c>
      <c r="J10" s="6">
        <f t="shared" si="2"/>
        <v>880</v>
      </c>
      <c r="K10" s="6">
        <v>15610.0</v>
      </c>
      <c r="L10" s="6">
        <v>127.0</v>
      </c>
      <c r="M10" s="6">
        <v>7680.0</v>
      </c>
      <c r="N10" s="6">
        <v>667.0</v>
      </c>
      <c r="O10" s="6">
        <v>7014.0</v>
      </c>
      <c r="P10" s="6">
        <v>34201.0</v>
      </c>
      <c r="Q10" s="6">
        <v>15.0</v>
      </c>
      <c r="R10" s="6">
        <v>642.0</v>
      </c>
      <c r="S10" s="6">
        <v>0.0</v>
      </c>
      <c r="T10" s="6">
        <f t="shared" si="3"/>
        <v>642</v>
      </c>
      <c r="U10" s="6">
        <v>2997.0</v>
      </c>
      <c r="V10" s="6">
        <v>0.0</v>
      </c>
      <c r="W10" s="6">
        <v>0.0</v>
      </c>
      <c r="X10" s="6">
        <v>0.0</v>
      </c>
      <c r="Y10" s="6">
        <f t="shared" si="4"/>
        <v>0</v>
      </c>
      <c r="Z10" s="6">
        <v>0.0</v>
      </c>
      <c r="AA10" s="6">
        <v>70.0</v>
      </c>
      <c r="AB10" s="6">
        <v>3473.0</v>
      </c>
      <c r="AC10" s="6">
        <v>371.0</v>
      </c>
      <c r="AD10" s="6">
        <f t="shared" si="5"/>
        <v>3102</v>
      </c>
      <c r="AE10" s="6">
        <v>13583.0</v>
      </c>
    </row>
    <row r="11" ht="15.75" customHeight="1">
      <c r="A11" s="5" t="s">
        <v>20</v>
      </c>
      <c r="B11" s="6">
        <v>0.0</v>
      </c>
      <c r="C11" s="6">
        <v>0.0</v>
      </c>
      <c r="D11" s="6">
        <v>0.0</v>
      </c>
      <c r="E11" s="6">
        <f t="shared" si="1"/>
        <v>0</v>
      </c>
      <c r="F11" s="6">
        <v>0.0</v>
      </c>
      <c r="G11" s="6">
        <v>1625.0</v>
      </c>
      <c r="H11" s="6">
        <v>70423.0</v>
      </c>
      <c r="I11" s="6">
        <v>11059.0</v>
      </c>
      <c r="J11" s="6">
        <f t="shared" si="2"/>
        <v>59364</v>
      </c>
      <c r="K11" s="6">
        <v>883891.0</v>
      </c>
      <c r="L11" s="6">
        <v>0.0</v>
      </c>
      <c r="M11" s="6">
        <v>0.0</v>
      </c>
      <c r="N11" s="6">
        <v>0.0</v>
      </c>
      <c r="O11" s="6">
        <v>0.0</v>
      </c>
      <c r="P11" s="6">
        <v>0.0</v>
      </c>
      <c r="Q11" s="6">
        <v>0.0</v>
      </c>
      <c r="R11" s="6">
        <v>0.0</v>
      </c>
      <c r="S11" s="6">
        <v>0.0</v>
      </c>
      <c r="T11" s="6">
        <f t="shared" si="3"/>
        <v>0</v>
      </c>
      <c r="U11" s="6">
        <v>0.0</v>
      </c>
      <c r="V11" s="6">
        <v>0.0</v>
      </c>
      <c r="W11" s="6">
        <v>0.0</v>
      </c>
      <c r="X11" s="6">
        <v>0.0</v>
      </c>
      <c r="Y11" s="6">
        <f t="shared" si="4"/>
        <v>0</v>
      </c>
      <c r="Z11" s="6">
        <v>0.0</v>
      </c>
      <c r="AA11" s="6">
        <v>0.0</v>
      </c>
      <c r="AB11" s="6">
        <v>0.0</v>
      </c>
      <c r="AC11" s="6">
        <v>0.0</v>
      </c>
      <c r="AD11" s="6">
        <f t="shared" si="5"/>
        <v>0</v>
      </c>
      <c r="AE11" s="6">
        <v>0.0</v>
      </c>
    </row>
    <row r="12" ht="15.75" customHeight="1">
      <c r="A12" s="5" t="s">
        <v>21</v>
      </c>
      <c r="B12" s="6">
        <v>12.0</v>
      </c>
      <c r="C12" s="6">
        <v>458.0</v>
      </c>
      <c r="D12" s="6">
        <v>0.0</v>
      </c>
      <c r="E12" s="6">
        <f t="shared" si="1"/>
        <v>458</v>
      </c>
      <c r="F12" s="6">
        <v>10528.0</v>
      </c>
      <c r="G12" s="6">
        <v>282.0</v>
      </c>
      <c r="H12" s="6">
        <v>9091.0</v>
      </c>
      <c r="I12" s="6">
        <v>1915.0</v>
      </c>
      <c r="J12" s="6">
        <f t="shared" si="2"/>
        <v>7176</v>
      </c>
      <c r="K12" s="6">
        <v>117071.0</v>
      </c>
      <c r="L12" s="6">
        <v>0.0</v>
      </c>
      <c r="M12" s="6">
        <v>0.0</v>
      </c>
      <c r="N12" s="6">
        <v>0.0</v>
      </c>
      <c r="O12" s="6">
        <v>0.0</v>
      </c>
      <c r="P12" s="6">
        <v>0.0</v>
      </c>
      <c r="Q12" s="6">
        <v>0.0</v>
      </c>
      <c r="R12" s="6">
        <v>0.0</v>
      </c>
      <c r="S12" s="6">
        <v>0.0</v>
      </c>
      <c r="T12" s="6">
        <f t="shared" si="3"/>
        <v>0</v>
      </c>
      <c r="U12" s="6">
        <v>0.0</v>
      </c>
      <c r="V12" s="6">
        <v>0.0</v>
      </c>
      <c r="W12" s="6">
        <v>0.0</v>
      </c>
      <c r="X12" s="6">
        <v>0.0</v>
      </c>
      <c r="Y12" s="6">
        <f t="shared" si="4"/>
        <v>0</v>
      </c>
      <c r="Z12" s="6">
        <v>0.0</v>
      </c>
      <c r="AA12" s="6">
        <v>0.0</v>
      </c>
      <c r="AB12" s="6">
        <v>0.0</v>
      </c>
      <c r="AC12" s="6">
        <v>0.0</v>
      </c>
      <c r="AD12" s="6">
        <f t="shared" si="5"/>
        <v>0</v>
      </c>
      <c r="AE12" s="6">
        <v>0.0</v>
      </c>
    </row>
    <row r="13" ht="15.75" customHeight="1">
      <c r="A13" s="5" t="s">
        <v>22</v>
      </c>
      <c r="B13" s="6">
        <v>0.0</v>
      </c>
      <c r="C13" s="6">
        <v>0.0</v>
      </c>
      <c r="D13" s="6">
        <v>0.0</v>
      </c>
      <c r="E13" s="6">
        <f t="shared" si="1"/>
        <v>0</v>
      </c>
      <c r="F13" s="6">
        <v>0.0</v>
      </c>
      <c r="G13" s="6">
        <v>2234.0</v>
      </c>
      <c r="H13" s="6">
        <v>92042.0</v>
      </c>
      <c r="I13" s="6">
        <v>8158.0</v>
      </c>
      <c r="J13" s="6">
        <f t="shared" si="2"/>
        <v>83884</v>
      </c>
      <c r="K13" s="6">
        <v>1187141.0</v>
      </c>
      <c r="L13" s="6">
        <v>0.0</v>
      </c>
      <c r="M13" s="6">
        <v>0.0</v>
      </c>
      <c r="N13" s="6">
        <v>0.0</v>
      </c>
      <c r="O13" s="6">
        <v>0.0</v>
      </c>
      <c r="P13" s="6">
        <v>0.0</v>
      </c>
      <c r="Q13" s="6">
        <v>0.0</v>
      </c>
      <c r="R13" s="6">
        <v>0.0</v>
      </c>
      <c r="S13" s="6">
        <v>0.0</v>
      </c>
      <c r="T13" s="6">
        <f t="shared" si="3"/>
        <v>0</v>
      </c>
      <c r="U13" s="6">
        <v>0.0</v>
      </c>
      <c r="V13" s="6">
        <v>82.0</v>
      </c>
      <c r="W13" s="6">
        <v>992.0</v>
      </c>
      <c r="X13" s="6">
        <v>32.0</v>
      </c>
      <c r="Y13" s="6">
        <f t="shared" si="4"/>
        <v>960</v>
      </c>
      <c r="Z13" s="6">
        <v>4808.0</v>
      </c>
      <c r="AA13" s="6">
        <v>0.0</v>
      </c>
      <c r="AB13" s="6">
        <v>0.0</v>
      </c>
      <c r="AC13" s="6">
        <v>0.0</v>
      </c>
      <c r="AD13" s="6">
        <f t="shared" si="5"/>
        <v>0</v>
      </c>
      <c r="AE13" s="6">
        <v>0.0</v>
      </c>
    </row>
    <row r="14" ht="15.75" customHeight="1">
      <c r="A14" s="5" t="s">
        <v>23</v>
      </c>
      <c r="B14" s="6">
        <v>0.0</v>
      </c>
      <c r="C14" s="6">
        <v>0.0</v>
      </c>
      <c r="D14" s="6">
        <v>0.0</v>
      </c>
      <c r="E14" s="6">
        <f t="shared" si="1"/>
        <v>0</v>
      </c>
      <c r="F14" s="6">
        <v>0.0</v>
      </c>
      <c r="G14" s="6">
        <v>2559.0</v>
      </c>
      <c r="H14" s="6">
        <v>76774.0</v>
      </c>
      <c r="I14" s="6">
        <v>14502.0</v>
      </c>
      <c r="J14" s="6">
        <f t="shared" si="2"/>
        <v>62272</v>
      </c>
      <c r="K14" s="6">
        <v>810665.0</v>
      </c>
      <c r="L14" s="6">
        <v>0.0</v>
      </c>
      <c r="M14" s="6">
        <v>0.0</v>
      </c>
      <c r="N14" s="6">
        <v>0.0</v>
      </c>
      <c r="O14" s="6">
        <v>0.0</v>
      </c>
      <c r="P14" s="6">
        <v>0.0</v>
      </c>
      <c r="Q14" s="6">
        <v>0.0</v>
      </c>
      <c r="R14" s="6">
        <v>0.0</v>
      </c>
      <c r="S14" s="6">
        <v>0.0</v>
      </c>
      <c r="T14" s="6">
        <f t="shared" si="3"/>
        <v>0</v>
      </c>
      <c r="U14" s="6">
        <v>0.0</v>
      </c>
      <c r="V14" s="6">
        <v>273.0</v>
      </c>
      <c r="W14" s="6">
        <v>10919.0</v>
      </c>
      <c r="X14" s="6">
        <v>616.0</v>
      </c>
      <c r="Y14" s="6">
        <f t="shared" si="4"/>
        <v>10303</v>
      </c>
      <c r="Z14" s="6">
        <v>42433.0</v>
      </c>
      <c r="AA14" s="6">
        <v>0.0</v>
      </c>
      <c r="AB14" s="6">
        <v>0.0</v>
      </c>
      <c r="AC14" s="6">
        <v>0.0</v>
      </c>
      <c r="AD14" s="6">
        <f t="shared" si="5"/>
        <v>0</v>
      </c>
      <c r="AE14" s="6">
        <v>0.0</v>
      </c>
    </row>
    <row r="15" ht="15.75" customHeight="1">
      <c r="A15" s="5" t="s">
        <v>24</v>
      </c>
      <c r="B15" s="6">
        <v>0.0</v>
      </c>
      <c r="C15" s="6">
        <v>0.0</v>
      </c>
      <c r="D15" s="6">
        <v>0.0</v>
      </c>
      <c r="E15" s="6">
        <f t="shared" si="1"/>
        <v>0</v>
      </c>
      <c r="F15" s="6">
        <v>0.0</v>
      </c>
      <c r="G15" s="6">
        <v>1295.0</v>
      </c>
      <c r="H15" s="6">
        <v>54195.0</v>
      </c>
      <c r="I15" s="6">
        <v>6949.0</v>
      </c>
      <c r="J15" s="6">
        <f t="shared" si="2"/>
        <v>47246</v>
      </c>
      <c r="K15" s="6">
        <v>796933.0</v>
      </c>
      <c r="L15" s="6">
        <v>0.0</v>
      </c>
      <c r="M15" s="6">
        <v>0.0</v>
      </c>
      <c r="N15" s="6">
        <v>0.0</v>
      </c>
      <c r="O15" s="6">
        <v>0.0</v>
      </c>
      <c r="P15" s="6">
        <v>0.0</v>
      </c>
      <c r="Q15" s="6">
        <v>0.0</v>
      </c>
      <c r="R15" s="6">
        <v>0.0</v>
      </c>
      <c r="S15" s="6">
        <v>0.0</v>
      </c>
      <c r="T15" s="6">
        <f t="shared" si="3"/>
        <v>0</v>
      </c>
      <c r="U15" s="6">
        <v>0.0</v>
      </c>
      <c r="V15" s="6">
        <v>0.0</v>
      </c>
      <c r="W15" s="6">
        <v>0.0</v>
      </c>
      <c r="X15" s="6">
        <v>0.0</v>
      </c>
      <c r="Y15" s="6">
        <f t="shared" si="4"/>
        <v>0</v>
      </c>
      <c r="Z15" s="6">
        <v>0.0</v>
      </c>
      <c r="AA15" s="6">
        <v>0.0</v>
      </c>
      <c r="AB15" s="6">
        <v>0.0</v>
      </c>
      <c r="AC15" s="6">
        <v>0.0</v>
      </c>
      <c r="AD15" s="6">
        <f t="shared" si="5"/>
        <v>0</v>
      </c>
      <c r="AE15" s="6">
        <v>0.0</v>
      </c>
    </row>
    <row r="16" ht="15.75" customHeight="1">
      <c r="A16" s="5" t="s">
        <v>25</v>
      </c>
      <c r="B16" s="6">
        <v>0.0</v>
      </c>
      <c r="C16" s="6">
        <v>0.0</v>
      </c>
      <c r="D16" s="6">
        <v>0.0</v>
      </c>
      <c r="E16" s="6">
        <f t="shared" si="1"/>
        <v>0</v>
      </c>
      <c r="F16" s="6">
        <v>0.0</v>
      </c>
      <c r="G16" s="6">
        <v>214.0</v>
      </c>
      <c r="H16" s="6">
        <v>586.0</v>
      </c>
      <c r="I16" s="6">
        <v>28.0</v>
      </c>
      <c r="J16" s="6">
        <f t="shared" si="2"/>
        <v>558</v>
      </c>
      <c r="K16" s="6">
        <v>7748.0</v>
      </c>
      <c r="L16" s="6">
        <v>63.0</v>
      </c>
      <c r="M16" s="6">
        <v>3881.0</v>
      </c>
      <c r="N16" s="6">
        <v>1163.0</v>
      </c>
      <c r="O16" s="6">
        <v>2718.0</v>
      </c>
      <c r="P16" s="6">
        <v>17327.0</v>
      </c>
      <c r="Q16" s="6">
        <v>0.0</v>
      </c>
      <c r="R16" s="6">
        <v>0.0</v>
      </c>
      <c r="S16" s="6">
        <v>0.0</v>
      </c>
      <c r="T16" s="6">
        <f t="shared" si="3"/>
        <v>0</v>
      </c>
      <c r="U16" s="6">
        <v>0.0</v>
      </c>
      <c r="V16" s="6">
        <v>0.0</v>
      </c>
      <c r="W16" s="6">
        <v>0.0</v>
      </c>
      <c r="X16" s="6">
        <v>0.0</v>
      </c>
      <c r="Y16" s="6">
        <f t="shared" si="4"/>
        <v>0</v>
      </c>
      <c r="Z16" s="6">
        <v>0.0</v>
      </c>
      <c r="AA16" s="6">
        <v>0.0</v>
      </c>
      <c r="AB16" s="6">
        <v>0.0</v>
      </c>
      <c r="AC16" s="6">
        <v>0.0</v>
      </c>
      <c r="AD16" s="6">
        <f t="shared" si="5"/>
        <v>0</v>
      </c>
      <c r="AE16" s="6">
        <v>0.0</v>
      </c>
    </row>
    <row r="17" ht="15.75" customHeight="1">
      <c r="A17" s="5" t="s">
        <v>26</v>
      </c>
      <c r="B17" s="6">
        <v>0.0</v>
      </c>
      <c r="C17" s="6">
        <v>0.0</v>
      </c>
      <c r="D17" s="6">
        <v>0.0</v>
      </c>
      <c r="E17" s="6">
        <f t="shared" si="1"/>
        <v>0</v>
      </c>
      <c r="F17" s="6">
        <v>0.0</v>
      </c>
      <c r="G17" s="6">
        <v>4427.0</v>
      </c>
      <c r="H17" s="6">
        <v>212626.0</v>
      </c>
      <c r="I17" s="6">
        <v>32523.0</v>
      </c>
      <c r="J17" s="6">
        <f t="shared" si="2"/>
        <v>180103</v>
      </c>
      <c r="K17" s="6">
        <v>3614967.0</v>
      </c>
      <c r="L17" s="6">
        <v>0.0</v>
      </c>
      <c r="M17" s="6">
        <v>0.0</v>
      </c>
      <c r="N17" s="6">
        <v>0.0</v>
      </c>
      <c r="O17" s="6">
        <v>0.0</v>
      </c>
      <c r="P17" s="6">
        <v>0.0</v>
      </c>
      <c r="Q17" s="6">
        <v>0.0</v>
      </c>
      <c r="R17" s="6">
        <v>0.0</v>
      </c>
      <c r="S17" s="6">
        <v>0.0</v>
      </c>
      <c r="T17" s="6">
        <f t="shared" si="3"/>
        <v>0</v>
      </c>
      <c r="U17" s="6">
        <v>0.0</v>
      </c>
      <c r="V17" s="6">
        <v>21.0</v>
      </c>
      <c r="W17" s="6">
        <v>136.0</v>
      </c>
      <c r="X17" s="6">
        <v>5.0</v>
      </c>
      <c r="Y17" s="6">
        <f t="shared" si="4"/>
        <v>131</v>
      </c>
      <c r="Z17" s="6">
        <v>419.0</v>
      </c>
      <c r="AA17" s="6">
        <v>43.0</v>
      </c>
      <c r="AB17" s="6">
        <v>531.0</v>
      </c>
      <c r="AC17" s="6">
        <v>71.0</v>
      </c>
      <c r="AD17" s="6">
        <f t="shared" si="5"/>
        <v>460</v>
      </c>
      <c r="AE17" s="6">
        <v>2573.0</v>
      </c>
    </row>
    <row r="18" ht="15.75" customHeight="1">
      <c r="A18" s="5" t="s">
        <v>27</v>
      </c>
      <c r="B18" s="6">
        <v>195.0</v>
      </c>
      <c r="C18" s="6">
        <v>7231.0</v>
      </c>
      <c r="D18" s="6">
        <v>464.0</v>
      </c>
      <c r="E18" s="6">
        <f t="shared" si="1"/>
        <v>6767</v>
      </c>
      <c r="F18" s="6">
        <v>138661.0</v>
      </c>
      <c r="G18" s="6">
        <v>1297.0</v>
      </c>
      <c r="H18" s="6">
        <v>77101.0</v>
      </c>
      <c r="I18" s="6">
        <v>18302.0</v>
      </c>
      <c r="J18" s="6">
        <f t="shared" si="2"/>
        <v>58799</v>
      </c>
      <c r="K18" s="6">
        <v>1297486.0</v>
      </c>
      <c r="L18" s="6">
        <v>0.0</v>
      </c>
      <c r="M18" s="6">
        <v>0.0</v>
      </c>
      <c r="N18" s="6">
        <v>0.0</v>
      </c>
      <c r="O18" s="6">
        <v>0.0</v>
      </c>
      <c r="P18" s="6">
        <v>0.0</v>
      </c>
      <c r="Q18" s="6">
        <v>0.0</v>
      </c>
      <c r="R18" s="6">
        <v>0.0</v>
      </c>
      <c r="S18" s="6">
        <v>0.0</v>
      </c>
      <c r="T18" s="6">
        <f t="shared" si="3"/>
        <v>0</v>
      </c>
      <c r="U18" s="6">
        <v>0.0</v>
      </c>
      <c r="V18" s="6">
        <v>36.0</v>
      </c>
      <c r="W18" s="6">
        <v>1189.0</v>
      </c>
      <c r="X18" s="6">
        <v>95.0</v>
      </c>
      <c r="Y18" s="6">
        <f t="shared" si="4"/>
        <v>1094</v>
      </c>
      <c r="Z18" s="6">
        <v>3710.0</v>
      </c>
      <c r="AA18" s="6">
        <v>0.0</v>
      </c>
      <c r="AB18" s="6">
        <v>0.0</v>
      </c>
      <c r="AC18" s="6">
        <v>0.0</v>
      </c>
      <c r="AD18" s="6">
        <f t="shared" si="5"/>
        <v>0</v>
      </c>
      <c r="AE18" s="6">
        <v>0.0</v>
      </c>
    </row>
    <row r="19" ht="15.75" customHeight="1">
      <c r="A19" s="5" t="s">
        <v>28</v>
      </c>
      <c r="B19" s="6">
        <v>0.0</v>
      </c>
      <c r="C19" s="6">
        <v>0.0</v>
      </c>
      <c r="D19" s="6">
        <v>0.0</v>
      </c>
      <c r="E19" s="6">
        <f t="shared" si="1"/>
        <v>0</v>
      </c>
      <c r="F19" s="6">
        <v>0.0</v>
      </c>
      <c r="G19" s="6">
        <v>540.0</v>
      </c>
      <c r="H19" s="6">
        <v>23855.0</v>
      </c>
      <c r="I19" s="6">
        <v>5258.0</v>
      </c>
      <c r="J19" s="6">
        <f t="shared" si="2"/>
        <v>18597</v>
      </c>
      <c r="K19" s="6">
        <v>290665.0</v>
      </c>
      <c r="L19" s="6">
        <v>0.0</v>
      </c>
      <c r="M19" s="6">
        <v>0.0</v>
      </c>
      <c r="N19" s="6">
        <v>0.0</v>
      </c>
      <c r="O19" s="6">
        <v>0.0</v>
      </c>
      <c r="P19" s="6">
        <v>0.0</v>
      </c>
      <c r="Q19" s="6">
        <v>0.0</v>
      </c>
      <c r="R19" s="6">
        <v>0.0</v>
      </c>
      <c r="S19" s="6">
        <v>0.0</v>
      </c>
      <c r="T19" s="6">
        <f t="shared" si="3"/>
        <v>0</v>
      </c>
      <c r="U19" s="6">
        <v>0.0</v>
      </c>
      <c r="V19" s="6">
        <v>0.0</v>
      </c>
      <c r="W19" s="6">
        <v>0.0</v>
      </c>
      <c r="X19" s="6">
        <v>0.0</v>
      </c>
      <c r="Y19" s="6">
        <f t="shared" si="4"/>
        <v>0</v>
      </c>
      <c r="Z19" s="6">
        <v>0.0</v>
      </c>
      <c r="AA19" s="6">
        <v>0.0</v>
      </c>
      <c r="AB19" s="6">
        <v>0.0</v>
      </c>
      <c r="AC19" s="6">
        <v>0.0</v>
      </c>
      <c r="AD19" s="6">
        <f t="shared" si="5"/>
        <v>0</v>
      </c>
      <c r="AE19" s="6">
        <v>0.0</v>
      </c>
    </row>
    <row r="20" ht="15.75" customHeight="1">
      <c r="A20" s="5" t="s">
        <v>29</v>
      </c>
      <c r="B20" s="6">
        <v>0.0</v>
      </c>
      <c r="C20" s="6">
        <v>0.0</v>
      </c>
      <c r="D20" s="6">
        <v>0.0</v>
      </c>
      <c r="E20" s="6">
        <f t="shared" si="1"/>
        <v>0</v>
      </c>
      <c r="F20" s="6">
        <v>0.0</v>
      </c>
      <c r="G20" s="6">
        <v>2463.0</v>
      </c>
      <c r="H20" s="6">
        <v>150114.0</v>
      </c>
      <c r="I20" s="6">
        <v>26632.0</v>
      </c>
      <c r="J20" s="6">
        <f t="shared" si="2"/>
        <v>123482</v>
      </c>
      <c r="K20" s="6">
        <v>1455487.0</v>
      </c>
      <c r="L20" s="6">
        <v>0.0</v>
      </c>
      <c r="M20" s="6">
        <v>0.0</v>
      </c>
      <c r="N20" s="6">
        <v>0.0</v>
      </c>
      <c r="O20" s="6">
        <v>0.0</v>
      </c>
      <c r="P20" s="6">
        <v>0.0</v>
      </c>
      <c r="Q20" s="6">
        <v>0.0</v>
      </c>
      <c r="R20" s="6">
        <v>0.0</v>
      </c>
      <c r="S20" s="6">
        <v>0.0</v>
      </c>
      <c r="T20" s="6">
        <f t="shared" si="3"/>
        <v>0</v>
      </c>
      <c r="U20" s="6">
        <v>0.0</v>
      </c>
      <c r="V20" s="6">
        <v>0.0</v>
      </c>
      <c r="W20" s="6">
        <v>0.0</v>
      </c>
      <c r="X20" s="6">
        <v>0.0</v>
      </c>
      <c r="Y20" s="6">
        <f t="shared" si="4"/>
        <v>0</v>
      </c>
      <c r="Z20" s="6">
        <v>0.0</v>
      </c>
      <c r="AA20" s="6">
        <v>0.0</v>
      </c>
      <c r="AB20" s="6">
        <v>0.0</v>
      </c>
      <c r="AC20" s="6">
        <v>0.0</v>
      </c>
      <c r="AD20" s="6">
        <f t="shared" si="5"/>
        <v>0</v>
      </c>
      <c r="AE20" s="6">
        <v>0.0</v>
      </c>
    </row>
    <row r="21" ht="15.75" customHeight="1">
      <c r="A21" s="5" t="s">
        <v>30</v>
      </c>
      <c r="B21" s="6">
        <v>138.0</v>
      </c>
      <c r="C21" s="6">
        <v>9359.0</v>
      </c>
      <c r="D21" s="6">
        <v>1576.0</v>
      </c>
      <c r="E21" s="6">
        <f t="shared" si="1"/>
        <v>7783</v>
      </c>
      <c r="F21" s="6">
        <v>169578.0</v>
      </c>
      <c r="G21" s="6">
        <v>228.0</v>
      </c>
      <c r="H21" s="6">
        <v>5969.0</v>
      </c>
      <c r="I21" s="6">
        <v>1994.0</v>
      </c>
      <c r="J21" s="6">
        <f t="shared" si="2"/>
        <v>3975</v>
      </c>
      <c r="K21" s="6">
        <v>71302.0</v>
      </c>
      <c r="L21" s="6">
        <v>0.0</v>
      </c>
      <c r="M21" s="6">
        <v>0.0</v>
      </c>
      <c r="N21" s="6">
        <v>0.0</v>
      </c>
      <c r="O21" s="6">
        <v>0.0</v>
      </c>
      <c r="P21" s="6">
        <v>0.0</v>
      </c>
      <c r="Q21" s="6">
        <v>7.0</v>
      </c>
      <c r="R21" s="6">
        <v>31.0</v>
      </c>
      <c r="S21" s="6">
        <v>0.0</v>
      </c>
      <c r="T21" s="6">
        <f t="shared" si="3"/>
        <v>31</v>
      </c>
      <c r="U21" s="6">
        <v>185.0</v>
      </c>
      <c r="V21" s="6">
        <v>40.0</v>
      </c>
      <c r="W21" s="6">
        <v>1016.0</v>
      </c>
      <c r="X21" s="6">
        <v>386.0</v>
      </c>
      <c r="Y21" s="6">
        <f t="shared" si="4"/>
        <v>630</v>
      </c>
      <c r="Z21" s="6">
        <v>3255.0</v>
      </c>
      <c r="AA21" s="6">
        <v>0.0</v>
      </c>
      <c r="AB21" s="6">
        <v>0.0</v>
      </c>
      <c r="AC21" s="6">
        <v>0.0</v>
      </c>
      <c r="AD21" s="6">
        <f t="shared" si="5"/>
        <v>0</v>
      </c>
      <c r="AE21" s="6">
        <v>0.0</v>
      </c>
    </row>
    <row r="22" ht="15.75" customHeight="1">
      <c r="A22" s="5" t="s">
        <v>31</v>
      </c>
      <c r="B22" s="6">
        <v>0.0</v>
      </c>
      <c r="C22" s="6">
        <v>0.0</v>
      </c>
      <c r="D22" s="6">
        <v>0.0</v>
      </c>
      <c r="E22" s="6">
        <f t="shared" si="1"/>
        <v>0</v>
      </c>
      <c r="F22" s="6">
        <v>0.0</v>
      </c>
      <c r="G22" s="6">
        <v>853.0</v>
      </c>
      <c r="H22" s="6">
        <v>41361.0</v>
      </c>
      <c r="I22" s="6">
        <v>4459.0</v>
      </c>
      <c r="J22" s="6">
        <f t="shared" si="2"/>
        <v>36902</v>
      </c>
      <c r="K22" s="6">
        <v>456939.0</v>
      </c>
      <c r="L22" s="6">
        <v>0.0</v>
      </c>
      <c r="M22" s="6">
        <v>0.0</v>
      </c>
      <c r="N22" s="6">
        <v>0.0</v>
      </c>
      <c r="O22" s="6">
        <v>0.0</v>
      </c>
      <c r="P22" s="6">
        <v>0.0</v>
      </c>
      <c r="Q22" s="6">
        <v>0.0</v>
      </c>
      <c r="R22" s="6">
        <v>0.0</v>
      </c>
      <c r="S22" s="6">
        <v>0.0</v>
      </c>
      <c r="T22" s="6">
        <f t="shared" si="3"/>
        <v>0</v>
      </c>
      <c r="U22" s="6">
        <v>0.0</v>
      </c>
      <c r="V22" s="6">
        <v>50.0</v>
      </c>
      <c r="W22" s="6">
        <v>1825.0</v>
      </c>
      <c r="X22" s="6">
        <v>460.0</v>
      </c>
      <c r="Y22" s="6">
        <f t="shared" si="4"/>
        <v>1365</v>
      </c>
      <c r="Z22" s="6">
        <v>6565.0</v>
      </c>
      <c r="AA22" s="6">
        <v>0.0</v>
      </c>
      <c r="AB22" s="6">
        <v>0.0</v>
      </c>
      <c r="AC22" s="6">
        <v>0.0</v>
      </c>
      <c r="AD22" s="6">
        <f t="shared" si="5"/>
        <v>0</v>
      </c>
      <c r="AE22" s="6">
        <v>0.0</v>
      </c>
    </row>
    <row r="23" ht="15.75" customHeight="1">
      <c r="A23" s="7" t="s">
        <v>32</v>
      </c>
      <c r="B23" s="8">
        <f t="shared" ref="B23:AE23" si="6">SUM(B3:B22)</f>
        <v>520</v>
      </c>
      <c r="C23" s="8">
        <f t="shared" si="6"/>
        <v>26678</v>
      </c>
      <c r="D23" s="8">
        <f t="shared" si="6"/>
        <v>3478</v>
      </c>
      <c r="E23" s="8">
        <f t="shared" si="6"/>
        <v>23200</v>
      </c>
      <c r="F23" s="8">
        <f t="shared" si="6"/>
        <v>454349</v>
      </c>
      <c r="G23" s="8">
        <f t="shared" si="6"/>
        <v>27888</v>
      </c>
      <c r="H23" s="8">
        <f t="shared" si="6"/>
        <v>1460425</v>
      </c>
      <c r="I23" s="8">
        <f t="shared" si="6"/>
        <v>230218</v>
      </c>
      <c r="J23" s="8">
        <f t="shared" si="6"/>
        <v>1230207</v>
      </c>
      <c r="K23" s="8">
        <f t="shared" si="6"/>
        <v>18607982</v>
      </c>
      <c r="L23" s="8">
        <f t="shared" si="6"/>
        <v>959</v>
      </c>
      <c r="M23" s="8">
        <f t="shared" si="6"/>
        <v>52430</v>
      </c>
      <c r="N23" s="8">
        <f t="shared" si="6"/>
        <v>4086</v>
      </c>
      <c r="O23" s="8">
        <f t="shared" si="6"/>
        <v>48345</v>
      </c>
      <c r="P23" s="8">
        <f t="shared" si="6"/>
        <v>243122</v>
      </c>
      <c r="Q23" s="8">
        <f t="shared" si="6"/>
        <v>310</v>
      </c>
      <c r="R23" s="8">
        <f t="shared" si="6"/>
        <v>14395</v>
      </c>
      <c r="S23" s="8">
        <f t="shared" si="6"/>
        <v>684</v>
      </c>
      <c r="T23" s="8">
        <f t="shared" si="6"/>
        <v>13711</v>
      </c>
      <c r="U23" s="8">
        <f t="shared" si="6"/>
        <v>62777</v>
      </c>
      <c r="V23" s="8">
        <f t="shared" si="6"/>
        <v>773</v>
      </c>
      <c r="W23" s="8">
        <f t="shared" si="6"/>
        <v>22769</v>
      </c>
      <c r="X23" s="8">
        <f t="shared" si="6"/>
        <v>2061</v>
      </c>
      <c r="Y23" s="8">
        <f t="shared" si="6"/>
        <v>20708</v>
      </c>
      <c r="Z23" s="8">
        <f t="shared" si="6"/>
        <v>93685</v>
      </c>
      <c r="AA23" s="8">
        <f t="shared" si="6"/>
        <v>586</v>
      </c>
      <c r="AB23" s="8">
        <f t="shared" si="6"/>
        <v>28539</v>
      </c>
      <c r="AC23" s="8">
        <f t="shared" si="6"/>
        <v>3608</v>
      </c>
      <c r="AD23" s="8">
        <f t="shared" si="6"/>
        <v>24931</v>
      </c>
      <c r="AE23" s="8">
        <f t="shared" si="6"/>
        <v>110274</v>
      </c>
    </row>
    <row r="24" ht="15.75" customHeight="1"/>
    <row r="25" ht="15.75" customHeight="1">
      <c r="M25" s="9"/>
      <c r="O25" s="10"/>
      <c r="Q25" s="10"/>
      <c r="R25" s="10"/>
    </row>
    <row r="26" ht="15.75" customHeight="1">
      <c r="E26" s="11">
        <v>4.4873186E7</v>
      </c>
      <c r="F26" s="12">
        <f>F23+E26</f>
        <v>45327535</v>
      </c>
      <c r="O26" s="10"/>
      <c r="Q26" s="10"/>
      <c r="R26" s="10"/>
    </row>
    <row r="27" ht="15.75" customHeight="1"/>
    <row r="28" ht="15.75" customHeight="1">
      <c r="O28" s="10"/>
      <c r="Q28" s="10"/>
      <c r="R28" s="10"/>
    </row>
    <row r="29" ht="15.75" customHeight="1">
      <c r="O29" s="13"/>
      <c r="P29" s="10"/>
      <c r="Q29" s="10"/>
      <c r="R29" s="10"/>
    </row>
    <row r="30" ht="15.75" customHeight="1"/>
    <row r="31" ht="15.75" customHeight="1"/>
    <row r="32" ht="15.75" customHeight="1">
      <c r="O32" s="10"/>
      <c r="Q32" s="10"/>
      <c r="R32" s="10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>
      <c r="O38" s="10"/>
      <c r="P38" s="10"/>
      <c r="Q38" s="10"/>
      <c r="R38" s="10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>
      <c r="O45" s="13"/>
      <c r="P45" s="10"/>
      <c r="Q45" s="10"/>
      <c r="R45" s="13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:F1"/>
    <mergeCell ref="G1:K1"/>
    <mergeCell ref="L1:P1"/>
    <mergeCell ref="Q1:U1"/>
    <mergeCell ref="V1:Z1"/>
    <mergeCell ref="AA1:AE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1" width="18.67"/>
    <col customWidth="1" min="2" max="2" width="9.44"/>
    <col customWidth="1" min="3" max="3" width="20.11"/>
    <col customWidth="1" min="4" max="4" width="19.0"/>
    <col customWidth="1" min="5" max="5" width="24.33"/>
    <col customWidth="1" min="6" max="6" width="15.44"/>
    <col customWidth="1" min="7" max="7" width="9.44"/>
    <col customWidth="1" min="8" max="8" width="20.11"/>
    <col customWidth="1" min="9" max="9" width="19.0"/>
    <col customWidth="1" min="10" max="10" width="24.33"/>
    <col customWidth="1" min="11" max="11" width="15.44"/>
    <col customWidth="1" min="12" max="12" width="9.44"/>
    <col customWidth="1" min="13" max="13" width="20.11"/>
    <col customWidth="1" min="14" max="14" width="19.0"/>
    <col customWidth="1" min="15" max="15" width="24.33"/>
    <col customWidth="1" min="16" max="16" width="15.44"/>
    <col customWidth="1" min="17" max="17" width="9.44"/>
    <col customWidth="1" min="18" max="18" width="20.11"/>
    <col customWidth="1" min="19" max="19" width="19.0"/>
    <col customWidth="1" min="20" max="20" width="24.33"/>
    <col customWidth="1" min="21" max="21" width="15.44"/>
    <col customWidth="1" min="22" max="22" width="9.44"/>
    <col customWidth="1" min="23" max="23" width="20.11"/>
    <col customWidth="1" min="24" max="24" width="19.0"/>
    <col customWidth="1" min="25" max="25" width="24.33"/>
    <col customWidth="1" min="26" max="26" width="15.44"/>
  </cols>
  <sheetData>
    <row r="1" ht="15.75" customHeight="1">
      <c r="A1" s="14"/>
      <c r="B1" s="15" t="s">
        <v>33</v>
      </c>
      <c r="C1" s="3"/>
      <c r="D1" s="3"/>
      <c r="E1" s="3"/>
      <c r="F1" s="4"/>
      <c r="G1" s="15" t="s">
        <v>34</v>
      </c>
      <c r="H1" s="3"/>
      <c r="I1" s="3"/>
      <c r="J1" s="3"/>
      <c r="K1" s="4"/>
      <c r="L1" s="15" t="s">
        <v>35</v>
      </c>
      <c r="M1" s="3"/>
      <c r="N1" s="3"/>
      <c r="O1" s="3"/>
      <c r="P1" s="4"/>
      <c r="Q1" s="15" t="s">
        <v>36</v>
      </c>
      <c r="R1" s="3"/>
      <c r="S1" s="3"/>
      <c r="T1" s="3"/>
      <c r="U1" s="4"/>
      <c r="V1" s="15" t="s">
        <v>37</v>
      </c>
      <c r="W1" s="3"/>
      <c r="X1" s="3"/>
      <c r="Y1" s="3"/>
      <c r="Z1" s="4"/>
    </row>
    <row r="2" ht="15.75" customHeight="1">
      <c r="A2" s="14" t="s">
        <v>6</v>
      </c>
      <c r="B2" s="14" t="s">
        <v>7</v>
      </c>
      <c r="C2" s="14" t="s">
        <v>8</v>
      </c>
      <c r="D2" s="14" t="s">
        <v>9</v>
      </c>
      <c r="E2" s="14" t="s">
        <v>10</v>
      </c>
      <c r="F2" s="14" t="s">
        <v>11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7</v>
      </c>
      <c r="M2" s="14" t="s">
        <v>8</v>
      </c>
      <c r="N2" s="14" t="s">
        <v>9</v>
      </c>
      <c r="O2" s="14" t="s">
        <v>10</v>
      </c>
      <c r="P2" s="14" t="s">
        <v>11</v>
      </c>
      <c r="Q2" s="14" t="s">
        <v>7</v>
      </c>
      <c r="R2" s="14" t="s">
        <v>8</v>
      </c>
      <c r="S2" s="14" t="s">
        <v>9</v>
      </c>
      <c r="T2" s="14" t="s">
        <v>10</v>
      </c>
      <c r="U2" s="14" t="s">
        <v>11</v>
      </c>
      <c r="V2" s="14" t="s">
        <v>7</v>
      </c>
      <c r="W2" s="14" t="s">
        <v>8</v>
      </c>
      <c r="X2" s="14" t="s">
        <v>9</v>
      </c>
      <c r="Y2" s="14" t="s">
        <v>10</v>
      </c>
      <c r="Z2" s="14" t="s">
        <v>11</v>
      </c>
    </row>
    <row r="3" ht="15.75" customHeight="1">
      <c r="A3" s="6" t="s">
        <v>12</v>
      </c>
      <c r="B3" s="6">
        <v>14.0</v>
      </c>
      <c r="C3" s="6">
        <v>239.0</v>
      </c>
      <c r="D3" s="6">
        <v>3.0</v>
      </c>
      <c r="E3" s="6">
        <f t="shared" ref="E3:E22" si="1">C3-D3</f>
        <v>236</v>
      </c>
      <c r="F3" s="6">
        <v>760.0</v>
      </c>
      <c r="G3" s="6">
        <v>14.0</v>
      </c>
      <c r="H3" s="6">
        <v>35.0</v>
      </c>
      <c r="I3" s="6">
        <v>0.0</v>
      </c>
      <c r="J3" s="6">
        <f t="shared" ref="J3:J22" si="2">H3-I3</f>
        <v>35</v>
      </c>
      <c r="K3" s="6">
        <v>196.0</v>
      </c>
      <c r="L3" s="6">
        <v>0.0</v>
      </c>
      <c r="M3" s="6">
        <v>0.0</v>
      </c>
      <c r="N3" s="6">
        <v>0.0</v>
      </c>
      <c r="O3" s="6">
        <f t="shared" ref="O3:O22" si="3">M3-N3</f>
        <v>0</v>
      </c>
      <c r="P3" s="6">
        <v>0.0</v>
      </c>
      <c r="Q3" s="6">
        <v>0.0</v>
      </c>
      <c r="R3" s="6">
        <v>0.0</v>
      </c>
      <c r="S3" s="6">
        <v>0.0</v>
      </c>
      <c r="T3" s="6">
        <f t="shared" ref="T3:T22" si="4">R3-S3</f>
        <v>0</v>
      </c>
      <c r="U3" s="6">
        <v>0.0</v>
      </c>
      <c r="V3" s="6">
        <v>0.0</v>
      </c>
      <c r="W3" s="6">
        <v>0.0</v>
      </c>
      <c r="X3" s="6">
        <v>0.0</v>
      </c>
      <c r="Y3" s="6">
        <f t="shared" ref="Y3:Y22" si="5">W3-X3</f>
        <v>0</v>
      </c>
      <c r="Z3" s="6">
        <v>0.0</v>
      </c>
    </row>
    <row r="4" ht="15.75" customHeight="1">
      <c r="A4" s="6" t="s">
        <v>13</v>
      </c>
      <c r="B4" s="6">
        <v>0.0</v>
      </c>
      <c r="C4" s="6">
        <v>0.0</v>
      </c>
      <c r="D4" s="6">
        <v>0.0</v>
      </c>
      <c r="E4" s="6">
        <f t="shared" si="1"/>
        <v>0</v>
      </c>
      <c r="F4" s="6">
        <v>0.0</v>
      </c>
      <c r="G4" s="6">
        <v>0.0</v>
      </c>
      <c r="H4" s="6">
        <v>0.0</v>
      </c>
      <c r="I4" s="6">
        <v>0.0</v>
      </c>
      <c r="J4" s="6">
        <f t="shared" si="2"/>
        <v>0</v>
      </c>
      <c r="K4" s="6">
        <v>0.0</v>
      </c>
      <c r="L4" s="6">
        <v>9.0</v>
      </c>
      <c r="M4" s="6">
        <v>28.0</v>
      </c>
      <c r="N4" s="6">
        <v>0.0</v>
      </c>
      <c r="O4" s="6">
        <f t="shared" si="3"/>
        <v>28</v>
      </c>
      <c r="P4" s="6">
        <v>142.0</v>
      </c>
      <c r="Q4" s="6">
        <v>0.0</v>
      </c>
      <c r="R4" s="6">
        <v>0.0</v>
      </c>
      <c r="S4" s="6">
        <v>0.0</v>
      </c>
      <c r="T4" s="6">
        <f t="shared" si="4"/>
        <v>0</v>
      </c>
      <c r="U4" s="6">
        <v>0.0</v>
      </c>
      <c r="V4" s="6">
        <v>0.0</v>
      </c>
      <c r="W4" s="6">
        <v>0.0</v>
      </c>
      <c r="X4" s="6">
        <v>0.0</v>
      </c>
      <c r="Y4" s="6">
        <f t="shared" si="5"/>
        <v>0</v>
      </c>
      <c r="Z4" s="6">
        <v>0.0</v>
      </c>
    </row>
    <row r="5" ht="15.75" customHeight="1">
      <c r="A5" s="6" t="s">
        <v>14</v>
      </c>
      <c r="B5" s="6">
        <v>0.0</v>
      </c>
      <c r="C5" s="6">
        <v>0.0</v>
      </c>
      <c r="D5" s="6">
        <v>0.0</v>
      </c>
      <c r="E5" s="6">
        <f t="shared" si="1"/>
        <v>0</v>
      </c>
      <c r="F5" s="6">
        <v>0.0</v>
      </c>
      <c r="G5" s="6">
        <v>18.0</v>
      </c>
      <c r="H5" s="6">
        <v>27.0</v>
      </c>
      <c r="I5" s="6">
        <v>0.0</v>
      </c>
      <c r="J5" s="6">
        <f t="shared" si="2"/>
        <v>27</v>
      </c>
      <c r="K5" s="6">
        <v>228.0</v>
      </c>
      <c r="L5" s="6">
        <v>8.0</v>
      </c>
      <c r="M5" s="6">
        <v>16.0</v>
      </c>
      <c r="N5" s="6">
        <v>0.0</v>
      </c>
      <c r="O5" s="6">
        <f t="shared" si="3"/>
        <v>16</v>
      </c>
      <c r="P5" s="6">
        <v>80.0</v>
      </c>
      <c r="Q5" s="6">
        <v>0.0</v>
      </c>
      <c r="R5" s="6">
        <v>0.0</v>
      </c>
      <c r="S5" s="6">
        <v>0.0</v>
      </c>
      <c r="T5" s="6">
        <f t="shared" si="4"/>
        <v>0</v>
      </c>
      <c r="U5" s="6">
        <v>0.0</v>
      </c>
      <c r="V5" s="6">
        <v>0.0</v>
      </c>
      <c r="W5" s="6">
        <v>0.0</v>
      </c>
      <c r="X5" s="6">
        <v>0.0</v>
      </c>
      <c r="Y5" s="6">
        <f t="shared" si="5"/>
        <v>0</v>
      </c>
      <c r="Z5" s="6">
        <v>0.0</v>
      </c>
    </row>
    <row r="6" ht="15.75" customHeight="1">
      <c r="A6" s="6" t="s">
        <v>15</v>
      </c>
      <c r="B6" s="6">
        <v>0.0</v>
      </c>
      <c r="C6" s="6">
        <v>0.0</v>
      </c>
      <c r="D6" s="6">
        <v>0.0</v>
      </c>
      <c r="E6" s="6">
        <f t="shared" si="1"/>
        <v>0</v>
      </c>
      <c r="F6" s="6">
        <v>0.0</v>
      </c>
      <c r="G6" s="6">
        <v>0.0</v>
      </c>
      <c r="H6" s="6">
        <v>0.0</v>
      </c>
      <c r="I6" s="6">
        <v>0.0</v>
      </c>
      <c r="J6" s="6">
        <f t="shared" si="2"/>
        <v>0</v>
      </c>
      <c r="K6" s="6">
        <v>0.0</v>
      </c>
      <c r="L6" s="6">
        <v>0.0</v>
      </c>
      <c r="M6" s="6">
        <v>0.0</v>
      </c>
      <c r="N6" s="6">
        <v>0.0</v>
      </c>
      <c r="O6" s="6">
        <f t="shared" si="3"/>
        <v>0</v>
      </c>
      <c r="P6" s="6">
        <v>0.0</v>
      </c>
      <c r="Q6" s="6">
        <v>0.0</v>
      </c>
      <c r="R6" s="6">
        <v>0.0</v>
      </c>
      <c r="S6" s="6">
        <v>0.0</v>
      </c>
      <c r="T6" s="6">
        <f t="shared" si="4"/>
        <v>0</v>
      </c>
      <c r="U6" s="6">
        <v>0.0</v>
      </c>
      <c r="V6" s="6">
        <v>0.0</v>
      </c>
      <c r="W6" s="6">
        <v>0.0</v>
      </c>
      <c r="X6" s="6">
        <v>0.0</v>
      </c>
      <c r="Y6" s="6">
        <f t="shared" si="5"/>
        <v>0</v>
      </c>
      <c r="Z6" s="6">
        <v>0.0</v>
      </c>
    </row>
    <row r="7" ht="15.75" customHeight="1">
      <c r="A7" s="6" t="s">
        <v>16</v>
      </c>
      <c r="B7" s="6">
        <v>106.0</v>
      </c>
      <c r="C7" s="6">
        <v>3903.0</v>
      </c>
      <c r="D7" s="6">
        <v>0.0</v>
      </c>
      <c r="E7" s="6">
        <f t="shared" si="1"/>
        <v>3903</v>
      </c>
      <c r="F7" s="6">
        <v>11666.0</v>
      </c>
      <c r="G7" s="6">
        <v>0.0</v>
      </c>
      <c r="H7" s="6">
        <v>0.0</v>
      </c>
      <c r="I7" s="6">
        <v>0.0</v>
      </c>
      <c r="J7" s="6">
        <f t="shared" si="2"/>
        <v>0</v>
      </c>
      <c r="K7" s="6">
        <v>0.0</v>
      </c>
      <c r="L7" s="6">
        <v>8.0</v>
      </c>
      <c r="M7" s="6">
        <v>155.0</v>
      </c>
      <c r="N7" s="6">
        <v>47.0</v>
      </c>
      <c r="O7" s="6">
        <f t="shared" si="3"/>
        <v>108</v>
      </c>
      <c r="P7" s="6">
        <v>620.0</v>
      </c>
      <c r="Q7" s="6">
        <v>0.0</v>
      </c>
      <c r="R7" s="6">
        <v>0.0</v>
      </c>
      <c r="S7" s="6">
        <v>0.0</v>
      </c>
      <c r="T7" s="6">
        <f t="shared" si="4"/>
        <v>0</v>
      </c>
      <c r="U7" s="6">
        <v>0.0</v>
      </c>
      <c r="V7" s="6">
        <v>0.0</v>
      </c>
      <c r="W7" s="6">
        <v>0.0</v>
      </c>
      <c r="X7" s="6">
        <v>0.0</v>
      </c>
      <c r="Y7" s="6">
        <f t="shared" si="5"/>
        <v>0</v>
      </c>
      <c r="Z7" s="6">
        <v>0.0</v>
      </c>
    </row>
    <row r="8" ht="15.75" customHeight="1">
      <c r="A8" s="6" t="s">
        <v>17</v>
      </c>
      <c r="B8" s="6">
        <v>0.0</v>
      </c>
      <c r="C8" s="6">
        <v>0.0</v>
      </c>
      <c r="D8" s="6">
        <v>0.0</v>
      </c>
      <c r="E8" s="6">
        <f t="shared" si="1"/>
        <v>0</v>
      </c>
      <c r="F8" s="6">
        <v>0.0</v>
      </c>
      <c r="G8" s="6">
        <v>0.0</v>
      </c>
      <c r="H8" s="6">
        <v>0.0</v>
      </c>
      <c r="I8" s="6">
        <v>0.0</v>
      </c>
      <c r="J8" s="6">
        <f t="shared" si="2"/>
        <v>0</v>
      </c>
      <c r="K8" s="6">
        <v>0.0</v>
      </c>
      <c r="L8" s="6">
        <v>5.0</v>
      </c>
      <c r="M8" s="6">
        <v>10.0</v>
      </c>
      <c r="N8" s="6">
        <v>0.0</v>
      </c>
      <c r="O8" s="6">
        <f t="shared" si="3"/>
        <v>10</v>
      </c>
      <c r="P8" s="6">
        <v>78.0</v>
      </c>
      <c r="Q8" s="6">
        <v>76.0</v>
      </c>
      <c r="R8" s="6">
        <v>1432.0</v>
      </c>
      <c r="S8" s="6">
        <v>5.0</v>
      </c>
      <c r="T8" s="6">
        <f t="shared" si="4"/>
        <v>1427</v>
      </c>
      <c r="U8" s="6">
        <v>5292.0</v>
      </c>
      <c r="V8" s="6">
        <v>0.0</v>
      </c>
      <c r="W8" s="6">
        <v>0.0</v>
      </c>
      <c r="X8" s="6">
        <v>0.0</v>
      </c>
      <c r="Y8" s="6">
        <f t="shared" si="5"/>
        <v>0</v>
      </c>
      <c r="Z8" s="6">
        <v>0.0</v>
      </c>
    </row>
    <row r="9" ht="15.75" customHeight="1">
      <c r="A9" s="6" t="s">
        <v>18</v>
      </c>
      <c r="B9" s="6">
        <v>0.0</v>
      </c>
      <c r="C9" s="6">
        <v>0.0</v>
      </c>
      <c r="D9" s="6">
        <v>0.0</v>
      </c>
      <c r="E9" s="6">
        <f t="shared" si="1"/>
        <v>0</v>
      </c>
      <c r="F9" s="6">
        <v>0.0</v>
      </c>
      <c r="G9" s="6">
        <v>0.0</v>
      </c>
      <c r="H9" s="6">
        <v>0.0</v>
      </c>
      <c r="I9" s="6">
        <v>0.0</v>
      </c>
      <c r="J9" s="6">
        <f t="shared" si="2"/>
        <v>0</v>
      </c>
      <c r="K9" s="6">
        <v>0.0</v>
      </c>
      <c r="L9" s="6">
        <v>92.0</v>
      </c>
      <c r="M9" s="6">
        <v>2162.0</v>
      </c>
      <c r="N9" s="6">
        <v>23.0</v>
      </c>
      <c r="O9" s="6">
        <f t="shared" si="3"/>
        <v>2139</v>
      </c>
      <c r="P9" s="6">
        <v>7407.0</v>
      </c>
      <c r="Q9" s="6">
        <v>63.0</v>
      </c>
      <c r="R9" s="6">
        <v>847.0</v>
      </c>
      <c r="S9" s="6">
        <v>145.0</v>
      </c>
      <c r="T9" s="6">
        <f t="shared" si="4"/>
        <v>702</v>
      </c>
      <c r="U9" s="6">
        <v>4361.0</v>
      </c>
      <c r="V9" s="6">
        <v>0.0</v>
      </c>
      <c r="W9" s="6">
        <v>0.0</v>
      </c>
      <c r="X9" s="6">
        <v>0.0</v>
      </c>
      <c r="Y9" s="6">
        <f t="shared" si="5"/>
        <v>0</v>
      </c>
      <c r="Z9" s="6">
        <v>0.0</v>
      </c>
    </row>
    <row r="10" ht="15.75" customHeight="1">
      <c r="A10" s="6" t="s">
        <v>19</v>
      </c>
      <c r="B10" s="6">
        <v>0.0</v>
      </c>
      <c r="C10" s="6">
        <v>0.0</v>
      </c>
      <c r="D10" s="6">
        <v>0.0</v>
      </c>
      <c r="E10" s="6">
        <f t="shared" si="1"/>
        <v>0</v>
      </c>
      <c r="F10" s="6">
        <v>0.0</v>
      </c>
      <c r="G10" s="6">
        <v>0.0</v>
      </c>
      <c r="H10" s="6">
        <v>0.0</v>
      </c>
      <c r="I10" s="6">
        <v>0.0</v>
      </c>
      <c r="J10" s="6">
        <f t="shared" si="2"/>
        <v>0</v>
      </c>
      <c r="K10" s="6">
        <v>0.0</v>
      </c>
      <c r="L10" s="6">
        <v>0.0</v>
      </c>
      <c r="M10" s="6">
        <v>0.0</v>
      </c>
      <c r="N10" s="6">
        <v>0.0</v>
      </c>
      <c r="O10" s="6">
        <f t="shared" si="3"/>
        <v>0</v>
      </c>
      <c r="P10" s="6">
        <v>0.0</v>
      </c>
      <c r="Q10" s="6">
        <v>0.0</v>
      </c>
      <c r="R10" s="6">
        <v>0.0</v>
      </c>
      <c r="S10" s="6">
        <v>0.0</v>
      </c>
      <c r="T10" s="6">
        <f t="shared" si="4"/>
        <v>0</v>
      </c>
      <c r="U10" s="6">
        <v>0.0</v>
      </c>
      <c r="V10" s="6">
        <v>0.0</v>
      </c>
      <c r="W10" s="6">
        <v>0.0</v>
      </c>
      <c r="X10" s="6">
        <v>0.0</v>
      </c>
      <c r="Y10" s="6">
        <f t="shared" si="5"/>
        <v>0</v>
      </c>
      <c r="Z10" s="6">
        <v>0.0</v>
      </c>
    </row>
    <row r="11" ht="15.75" customHeight="1">
      <c r="A11" s="6" t="s">
        <v>20</v>
      </c>
      <c r="B11" s="6">
        <v>0.0</v>
      </c>
      <c r="C11" s="6">
        <v>0.0</v>
      </c>
      <c r="D11" s="6">
        <v>0.0</v>
      </c>
      <c r="E11" s="6">
        <f t="shared" si="1"/>
        <v>0</v>
      </c>
      <c r="F11" s="6">
        <v>0.0</v>
      </c>
      <c r="G11" s="6">
        <v>96.0</v>
      </c>
      <c r="H11" s="6">
        <v>898.0</v>
      </c>
      <c r="I11" s="6">
        <v>165.0</v>
      </c>
      <c r="J11" s="6">
        <f t="shared" si="2"/>
        <v>733</v>
      </c>
      <c r="K11" s="6">
        <v>2256.0</v>
      </c>
      <c r="L11" s="6">
        <v>429.0</v>
      </c>
      <c r="M11" s="6">
        <v>2727.0</v>
      </c>
      <c r="N11" s="6">
        <v>456.0</v>
      </c>
      <c r="O11" s="6">
        <f t="shared" si="3"/>
        <v>2271</v>
      </c>
      <c r="P11" s="6">
        <v>10231.0</v>
      </c>
      <c r="Q11" s="6">
        <v>367.0</v>
      </c>
      <c r="R11" s="6">
        <v>3296.0</v>
      </c>
      <c r="S11" s="6">
        <v>697.0</v>
      </c>
      <c r="T11" s="6">
        <f t="shared" si="4"/>
        <v>2599</v>
      </c>
      <c r="U11" s="6">
        <v>10812.0</v>
      </c>
      <c r="V11" s="6">
        <v>15.0</v>
      </c>
      <c r="W11" s="6">
        <v>136.0</v>
      </c>
      <c r="X11" s="6">
        <v>0.0</v>
      </c>
      <c r="Y11" s="6">
        <f t="shared" si="5"/>
        <v>136</v>
      </c>
      <c r="Z11" s="6">
        <v>188.0</v>
      </c>
    </row>
    <row r="12" ht="15.75" customHeight="1">
      <c r="A12" s="6" t="s">
        <v>21</v>
      </c>
      <c r="B12" s="6">
        <v>0.0</v>
      </c>
      <c r="C12" s="6">
        <v>0.0</v>
      </c>
      <c r="D12" s="6">
        <v>0.0</v>
      </c>
      <c r="E12" s="6">
        <f t="shared" si="1"/>
        <v>0</v>
      </c>
      <c r="F12" s="6">
        <v>0.0</v>
      </c>
      <c r="G12" s="6">
        <v>0.0</v>
      </c>
      <c r="H12" s="6">
        <v>0.0</v>
      </c>
      <c r="I12" s="6">
        <v>0.0</v>
      </c>
      <c r="J12" s="6">
        <f t="shared" si="2"/>
        <v>0</v>
      </c>
      <c r="K12" s="6">
        <v>0.0</v>
      </c>
      <c r="L12" s="6">
        <v>28.0</v>
      </c>
      <c r="M12" s="6">
        <v>170.0</v>
      </c>
      <c r="N12" s="6">
        <v>0.0</v>
      </c>
      <c r="O12" s="6">
        <f t="shared" si="3"/>
        <v>170</v>
      </c>
      <c r="P12" s="6">
        <v>963.0</v>
      </c>
      <c r="Q12" s="6">
        <v>26.0</v>
      </c>
      <c r="R12" s="6">
        <v>309.0</v>
      </c>
      <c r="S12" s="6">
        <v>105.0</v>
      </c>
      <c r="T12" s="6">
        <f t="shared" si="4"/>
        <v>204</v>
      </c>
      <c r="U12" s="6">
        <v>797.0</v>
      </c>
      <c r="V12" s="6">
        <v>0.0</v>
      </c>
      <c r="W12" s="6">
        <v>0.0</v>
      </c>
      <c r="X12" s="6">
        <v>0.0</v>
      </c>
      <c r="Y12" s="6">
        <f t="shared" si="5"/>
        <v>0</v>
      </c>
      <c r="Z12" s="6">
        <v>0.0</v>
      </c>
    </row>
    <row r="13" ht="15.75" customHeight="1">
      <c r="A13" s="6" t="s">
        <v>22</v>
      </c>
      <c r="B13" s="6">
        <v>0.0</v>
      </c>
      <c r="C13" s="6">
        <v>0.0</v>
      </c>
      <c r="D13" s="6">
        <v>0.0</v>
      </c>
      <c r="E13" s="6">
        <f t="shared" si="1"/>
        <v>0</v>
      </c>
      <c r="F13" s="6">
        <v>0.0</v>
      </c>
      <c r="G13" s="6">
        <v>9.0</v>
      </c>
      <c r="H13" s="6">
        <v>9.0</v>
      </c>
      <c r="I13" s="6">
        <v>0.0</v>
      </c>
      <c r="J13" s="6">
        <f t="shared" si="2"/>
        <v>9</v>
      </c>
      <c r="K13" s="6">
        <v>9.0</v>
      </c>
      <c r="L13" s="6">
        <v>101.0</v>
      </c>
      <c r="M13" s="6">
        <v>1634.0</v>
      </c>
      <c r="N13" s="6">
        <v>0.0</v>
      </c>
      <c r="O13" s="6">
        <f t="shared" si="3"/>
        <v>1634</v>
      </c>
      <c r="P13" s="6">
        <v>2737.0</v>
      </c>
      <c r="Q13" s="6">
        <v>120.0</v>
      </c>
      <c r="R13" s="6">
        <v>3001.0</v>
      </c>
      <c r="S13" s="6">
        <v>493.0</v>
      </c>
      <c r="T13" s="6">
        <f t="shared" si="4"/>
        <v>2508</v>
      </c>
      <c r="U13" s="6">
        <v>15050.0</v>
      </c>
      <c r="V13" s="6">
        <v>0.0</v>
      </c>
      <c r="W13" s="6">
        <v>0.0</v>
      </c>
      <c r="X13" s="6">
        <v>0.0</v>
      </c>
      <c r="Y13" s="6">
        <f t="shared" si="5"/>
        <v>0</v>
      </c>
      <c r="Z13" s="6">
        <v>0.0</v>
      </c>
    </row>
    <row r="14" ht="15.75" customHeight="1">
      <c r="A14" s="6" t="s">
        <v>23</v>
      </c>
      <c r="B14" s="6">
        <v>0.0</v>
      </c>
      <c r="C14" s="6">
        <v>0.0</v>
      </c>
      <c r="D14" s="6">
        <v>0.0</v>
      </c>
      <c r="E14" s="6">
        <f t="shared" si="1"/>
        <v>0</v>
      </c>
      <c r="F14" s="6">
        <v>0.0</v>
      </c>
      <c r="G14" s="6">
        <v>0.0</v>
      </c>
      <c r="H14" s="6">
        <v>0.0</v>
      </c>
      <c r="I14" s="6">
        <v>0.0</v>
      </c>
      <c r="J14" s="6">
        <f t="shared" si="2"/>
        <v>0</v>
      </c>
      <c r="K14" s="6">
        <v>0.0</v>
      </c>
      <c r="L14" s="6">
        <v>43.0</v>
      </c>
      <c r="M14" s="6">
        <v>498.0</v>
      </c>
      <c r="N14" s="6">
        <v>221.0</v>
      </c>
      <c r="O14" s="6">
        <f t="shared" si="3"/>
        <v>277</v>
      </c>
      <c r="P14" s="6">
        <v>521.0</v>
      </c>
      <c r="Q14" s="6">
        <v>0.0</v>
      </c>
      <c r="R14" s="6">
        <v>0.0</v>
      </c>
      <c r="S14" s="6">
        <v>0.0</v>
      </c>
      <c r="T14" s="6">
        <f t="shared" si="4"/>
        <v>0</v>
      </c>
      <c r="U14" s="6">
        <v>0.0</v>
      </c>
      <c r="V14" s="6">
        <v>0.0</v>
      </c>
      <c r="W14" s="6">
        <v>0.0</v>
      </c>
      <c r="X14" s="6">
        <v>0.0</v>
      </c>
      <c r="Y14" s="6">
        <f t="shared" si="5"/>
        <v>0</v>
      </c>
      <c r="Z14" s="6">
        <v>0.0</v>
      </c>
    </row>
    <row r="15" ht="15.75" customHeight="1">
      <c r="A15" s="6" t="s">
        <v>24</v>
      </c>
      <c r="B15" s="6">
        <v>0.0</v>
      </c>
      <c r="C15" s="6">
        <v>0.0</v>
      </c>
      <c r="D15" s="6">
        <v>0.0</v>
      </c>
      <c r="E15" s="6">
        <f t="shared" si="1"/>
        <v>0</v>
      </c>
      <c r="F15" s="6">
        <v>0.0</v>
      </c>
      <c r="G15" s="6">
        <v>0.0</v>
      </c>
      <c r="H15" s="6">
        <v>0.0</v>
      </c>
      <c r="I15" s="6">
        <v>0.0</v>
      </c>
      <c r="J15" s="6">
        <f t="shared" si="2"/>
        <v>0</v>
      </c>
      <c r="K15" s="6">
        <v>0.0</v>
      </c>
      <c r="L15" s="6">
        <v>0.0</v>
      </c>
      <c r="M15" s="6">
        <v>0.0</v>
      </c>
      <c r="N15" s="6">
        <v>0.0</v>
      </c>
      <c r="O15" s="6">
        <f t="shared" si="3"/>
        <v>0</v>
      </c>
      <c r="P15" s="6">
        <v>0.0</v>
      </c>
      <c r="Q15" s="6">
        <v>0.0</v>
      </c>
      <c r="R15" s="6">
        <v>0.0</v>
      </c>
      <c r="S15" s="6">
        <v>0.0</v>
      </c>
      <c r="T15" s="6">
        <f t="shared" si="4"/>
        <v>0</v>
      </c>
      <c r="U15" s="6">
        <v>0.0</v>
      </c>
      <c r="V15" s="6">
        <v>0.0</v>
      </c>
      <c r="W15" s="6">
        <v>0.0</v>
      </c>
      <c r="X15" s="6">
        <v>0.0</v>
      </c>
      <c r="Y15" s="6">
        <f t="shared" si="5"/>
        <v>0</v>
      </c>
      <c r="Z15" s="6">
        <v>0.0</v>
      </c>
    </row>
    <row r="16" ht="15.75" customHeight="1">
      <c r="A16" s="6" t="s">
        <v>25</v>
      </c>
      <c r="B16" s="6">
        <v>0.0</v>
      </c>
      <c r="C16" s="6">
        <v>0.0</v>
      </c>
      <c r="D16" s="6">
        <v>0.0</v>
      </c>
      <c r="E16" s="6">
        <f t="shared" si="1"/>
        <v>0</v>
      </c>
      <c r="F16" s="6">
        <v>0.0</v>
      </c>
      <c r="G16" s="6">
        <v>0.0</v>
      </c>
      <c r="H16" s="6">
        <v>0.0</v>
      </c>
      <c r="I16" s="6">
        <v>0.0</v>
      </c>
      <c r="J16" s="6">
        <f t="shared" si="2"/>
        <v>0</v>
      </c>
      <c r="K16" s="6">
        <v>0.0</v>
      </c>
      <c r="L16" s="6">
        <v>0.0</v>
      </c>
      <c r="M16" s="6">
        <v>0.0</v>
      </c>
      <c r="N16" s="6">
        <v>0.0</v>
      </c>
      <c r="O16" s="6">
        <f t="shared" si="3"/>
        <v>0</v>
      </c>
      <c r="P16" s="6">
        <v>0.0</v>
      </c>
      <c r="Q16" s="6">
        <v>0.0</v>
      </c>
      <c r="R16" s="6">
        <v>0.0</v>
      </c>
      <c r="S16" s="6">
        <v>0.0</v>
      </c>
      <c r="T16" s="6">
        <f t="shared" si="4"/>
        <v>0</v>
      </c>
      <c r="U16" s="6">
        <v>0.0</v>
      </c>
      <c r="V16" s="6">
        <v>0.0</v>
      </c>
      <c r="W16" s="6">
        <v>0.0</v>
      </c>
      <c r="X16" s="6">
        <v>0.0</v>
      </c>
      <c r="Y16" s="6">
        <f t="shared" si="5"/>
        <v>0</v>
      </c>
      <c r="Z16" s="6">
        <v>0.0</v>
      </c>
    </row>
    <row r="17" ht="15.75" customHeight="1">
      <c r="A17" s="6" t="s">
        <v>26</v>
      </c>
      <c r="B17" s="6">
        <v>0.0</v>
      </c>
      <c r="C17" s="6">
        <v>0.0</v>
      </c>
      <c r="D17" s="6">
        <v>0.0</v>
      </c>
      <c r="E17" s="6">
        <f t="shared" si="1"/>
        <v>0</v>
      </c>
      <c r="F17" s="6">
        <v>0.0</v>
      </c>
      <c r="G17" s="6">
        <v>0.0</v>
      </c>
      <c r="H17" s="6">
        <v>0.0</v>
      </c>
      <c r="I17" s="6">
        <v>0.0</v>
      </c>
      <c r="J17" s="6">
        <f t="shared" si="2"/>
        <v>0</v>
      </c>
      <c r="K17" s="6">
        <v>0.0</v>
      </c>
      <c r="L17" s="6">
        <v>21.0</v>
      </c>
      <c r="M17" s="6">
        <v>213.0</v>
      </c>
      <c r="N17" s="6">
        <v>0.0</v>
      </c>
      <c r="O17" s="6">
        <f t="shared" si="3"/>
        <v>213</v>
      </c>
      <c r="P17" s="6">
        <v>478.0</v>
      </c>
      <c r="Q17" s="6">
        <v>855.0</v>
      </c>
      <c r="R17" s="6">
        <v>9237.0</v>
      </c>
      <c r="S17" s="6">
        <v>542.0</v>
      </c>
      <c r="T17" s="6">
        <f t="shared" si="4"/>
        <v>8695</v>
      </c>
      <c r="U17" s="6">
        <v>57424.0</v>
      </c>
      <c r="V17" s="6">
        <v>0.0</v>
      </c>
      <c r="W17" s="6">
        <v>0.0</v>
      </c>
      <c r="X17" s="6">
        <v>0.0</v>
      </c>
      <c r="Y17" s="6">
        <f t="shared" si="5"/>
        <v>0</v>
      </c>
      <c r="Z17" s="6">
        <v>0.0</v>
      </c>
    </row>
    <row r="18" ht="15.75" customHeight="1">
      <c r="A18" s="6" t="s">
        <v>27</v>
      </c>
      <c r="B18" s="6">
        <v>0.0</v>
      </c>
      <c r="C18" s="6">
        <v>0.0</v>
      </c>
      <c r="D18" s="6">
        <v>0.0</v>
      </c>
      <c r="E18" s="6">
        <f t="shared" si="1"/>
        <v>0</v>
      </c>
      <c r="F18" s="6">
        <v>0.0</v>
      </c>
      <c r="G18" s="6">
        <v>0.0</v>
      </c>
      <c r="H18" s="6">
        <v>0.0</v>
      </c>
      <c r="I18" s="6">
        <v>0.0</v>
      </c>
      <c r="J18" s="6">
        <f t="shared" si="2"/>
        <v>0</v>
      </c>
      <c r="K18" s="6">
        <v>0.0</v>
      </c>
      <c r="L18" s="6">
        <v>13.0</v>
      </c>
      <c r="M18" s="6">
        <v>153.0</v>
      </c>
      <c r="N18" s="6">
        <v>0.0</v>
      </c>
      <c r="O18" s="6">
        <f t="shared" si="3"/>
        <v>153</v>
      </c>
      <c r="P18" s="6">
        <v>272.0</v>
      </c>
      <c r="Q18" s="6">
        <v>500.0</v>
      </c>
      <c r="R18" s="6">
        <v>9114.0</v>
      </c>
      <c r="S18" s="6">
        <v>2491.0</v>
      </c>
      <c r="T18" s="6">
        <f t="shared" si="4"/>
        <v>6623</v>
      </c>
      <c r="U18" s="6">
        <v>43924.0</v>
      </c>
      <c r="V18" s="6">
        <v>0.0</v>
      </c>
      <c r="W18" s="6">
        <v>0.0</v>
      </c>
      <c r="X18" s="6">
        <v>0.0</v>
      </c>
      <c r="Y18" s="6">
        <f t="shared" si="5"/>
        <v>0</v>
      </c>
      <c r="Z18" s="6">
        <v>0.0</v>
      </c>
    </row>
    <row r="19" ht="15.75" customHeight="1">
      <c r="A19" s="6" t="s">
        <v>28</v>
      </c>
      <c r="B19" s="6">
        <v>0.0</v>
      </c>
      <c r="C19" s="6">
        <v>0.0</v>
      </c>
      <c r="D19" s="6">
        <v>0.0</v>
      </c>
      <c r="E19" s="6">
        <f t="shared" si="1"/>
        <v>0</v>
      </c>
      <c r="F19" s="6">
        <v>0.0</v>
      </c>
      <c r="G19" s="6">
        <v>5.0</v>
      </c>
      <c r="H19" s="6">
        <v>16.0</v>
      </c>
      <c r="I19" s="6">
        <v>0.0</v>
      </c>
      <c r="J19" s="6">
        <f t="shared" si="2"/>
        <v>16</v>
      </c>
      <c r="K19" s="6">
        <v>27.0</v>
      </c>
      <c r="L19" s="6">
        <v>47.0</v>
      </c>
      <c r="M19" s="6">
        <v>1040.0</v>
      </c>
      <c r="N19" s="6">
        <v>138.0</v>
      </c>
      <c r="O19" s="6">
        <f t="shared" si="3"/>
        <v>902</v>
      </c>
      <c r="P19" s="6">
        <v>1879.0</v>
      </c>
      <c r="Q19" s="6">
        <v>0.0</v>
      </c>
      <c r="R19" s="6">
        <v>0.0</v>
      </c>
      <c r="S19" s="6">
        <v>0.0</v>
      </c>
      <c r="T19" s="6">
        <f t="shared" si="4"/>
        <v>0</v>
      </c>
      <c r="U19" s="6">
        <v>0.0</v>
      </c>
      <c r="V19" s="6">
        <v>0.0</v>
      </c>
      <c r="W19" s="6">
        <v>0.0</v>
      </c>
      <c r="X19" s="6">
        <v>0.0</v>
      </c>
      <c r="Y19" s="6">
        <f t="shared" si="5"/>
        <v>0</v>
      </c>
      <c r="Z19" s="6">
        <v>0.0</v>
      </c>
    </row>
    <row r="20" ht="15.75" customHeight="1">
      <c r="A20" s="6" t="s">
        <v>29</v>
      </c>
      <c r="B20" s="6">
        <v>0.0</v>
      </c>
      <c r="C20" s="6">
        <v>0.0</v>
      </c>
      <c r="D20" s="6">
        <v>0.0</v>
      </c>
      <c r="E20" s="6">
        <f t="shared" si="1"/>
        <v>0</v>
      </c>
      <c r="F20" s="6">
        <v>0.0</v>
      </c>
      <c r="G20" s="6">
        <v>7.0</v>
      </c>
      <c r="H20" s="6">
        <v>35.0</v>
      </c>
      <c r="I20" s="6">
        <v>0.0</v>
      </c>
      <c r="J20" s="6">
        <f t="shared" si="2"/>
        <v>35</v>
      </c>
      <c r="K20" s="6">
        <v>210.0</v>
      </c>
      <c r="L20" s="6">
        <v>15.0</v>
      </c>
      <c r="M20" s="6">
        <v>11.0</v>
      </c>
      <c r="N20" s="6">
        <v>0.0</v>
      </c>
      <c r="O20" s="6">
        <f t="shared" si="3"/>
        <v>11</v>
      </c>
      <c r="P20" s="6">
        <v>44.0</v>
      </c>
      <c r="Q20" s="6">
        <v>60.0</v>
      </c>
      <c r="R20" s="6">
        <v>390.0</v>
      </c>
      <c r="S20" s="6">
        <v>10.0</v>
      </c>
      <c r="T20" s="6">
        <f t="shared" si="4"/>
        <v>380</v>
      </c>
      <c r="U20" s="6">
        <v>1995.0</v>
      </c>
      <c r="V20" s="6">
        <v>0.0</v>
      </c>
      <c r="W20" s="6">
        <v>0.0</v>
      </c>
      <c r="X20" s="6">
        <v>0.0</v>
      </c>
      <c r="Y20" s="6">
        <f t="shared" si="5"/>
        <v>0</v>
      </c>
      <c r="Z20" s="6">
        <v>0.0</v>
      </c>
    </row>
    <row r="21" ht="15.75" customHeight="1">
      <c r="A21" s="6" t="s">
        <v>30</v>
      </c>
      <c r="B21" s="6">
        <v>0.0</v>
      </c>
      <c r="C21" s="6">
        <v>0.0</v>
      </c>
      <c r="D21" s="6">
        <v>0.0</v>
      </c>
      <c r="E21" s="6">
        <f t="shared" si="1"/>
        <v>0</v>
      </c>
      <c r="F21" s="6">
        <v>0.0</v>
      </c>
      <c r="G21" s="6">
        <v>6.0</v>
      </c>
      <c r="H21" s="6">
        <v>63.0</v>
      </c>
      <c r="I21" s="6">
        <v>25.0</v>
      </c>
      <c r="J21" s="6">
        <f t="shared" si="2"/>
        <v>38</v>
      </c>
      <c r="K21" s="6">
        <v>144.0</v>
      </c>
      <c r="L21" s="6">
        <v>0.0</v>
      </c>
      <c r="M21" s="6">
        <v>0.0</v>
      </c>
      <c r="N21" s="6">
        <v>0.0</v>
      </c>
      <c r="O21" s="6">
        <f t="shared" si="3"/>
        <v>0</v>
      </c>
      <c r="P21" s="6">
        <v>0.0</v>
      </c>
      <c r="Q21" s="6">
        <v>0.0</v>
      </c>
      <c r="R21" s="6">
        <v>0.0</v>
      </c>
      <c r="S21" s="6">
        <v>0.0</v>
      </c>
      <c r="T21" s="6">
        <f t="shared" si="4"/>
        <v>0</v>
      </c>
      <c r="U21" s="6">
        <v>0.0</v>
      </c>
      <c r="V21" s="6">
        <v>0.0</v>
      </c>
      <c r="W21" s="6">
        <v>0.0</v>
      </c>
      <c r="X21" s="6">
        <v>0.0</v>
      </c>
      <c r="Y21" s="6">
        <f t="shared" si="5"/>
        <v>0</v>
      </c>
      <c r="Z21" s="6">
        <v>0.0</v>
      </c>
    </row>
    <row r="22" ht="15.75" customHeight="1">
      <c r="A22" s="6" t="s">
        <v>31</v>
      </c>
      <c r="B22" s="6">
        <v>0.0</v>
      </c>
      <c r="C22" s="6">
        <v>0.0</v>
      </c>
      <c r="D22" s="6">
        <v>0.0</v>
      </c>
      <c r="E22" s="6">
        <f t="shared" si="1"/>
        <v>0</v>
      </c>
      <c r="F22" s="6">
        <v>0.0</v>
      </c>
      <c r="G22" s="6">
        <v>0.0</v>
      </c>
      <c r="H22" s="6">
        <v>0.0</v>
      </c>
      <c r="I22" s="6">
        <v>0.0</v>
      </c>
      <c r="J22" s="6">
        <f t="shared" si="2"/>
        <v>0</v>
      </c>
      <c r="K22" s="6">
        <v>0.0</v>
      </c>
      <c r="L22" s="6">
        <v>27.0</v>
      </c>
      <c r="M22" s="6">
        <v>331.0</v>
      </c>
      <c r="N22" s="6">
        <v>5.0</v>
      </c>
      <c r="O22" s="6">
        <f t="shared" si="3"/>
        <v>326</v>
      </c>
      <c r="P22" s="6">
        <v>1060.0</v>
      </c>
      <c r="Q22" s="6">
        <v>40.0</v>
      </c>
      <c r="R22" s="6">
        <v>997.0</v>
      </c>
      <c r="S22" s="6">
        <v>171.0</v>
      </c>
      <c r="T22" s="6">
        <f t="shared" si="4"/>
        <v>826</v>
      </c>
      <c r="U22" s="6">
        <v>2357.0</v>
      </c>
      <c r="V22" s="6">
        <v>26.0</v>
      </c>
      <c r="W22" s="6">
        <v>608.0</v>
      </c>
      <c r="X22" s="6">
        <v>0.0</v>
      </c>
      <c r="Y22" s="6">
        <f t="shared" si="5"/>
        <v>608</v>
      </c>
      <c r="Z22" s="6">
        <v>1556.0</v>
      </c>
    </row>
    <row r="23" ht="15.75" customHeight="1">
      <c r="A23" s="8" t="s">
        <v>32</v>
      </c>
      <c r="B23" s="8">
        <f t="shared" ref="B23:Z23" si="6">SUM(B3:B22)</f>
        <v>120</v>
      </c>
      <c r="C23" s="8">
        <f t="shared" si="6"/>
        <v>4142</v>
      </c>
      <c r="D23" s="8">
        <f t="shared" si="6"/>
        <v>3</v>
      </c>
      <c r="E23" s="8">
        <f t="shared" si="6"/>
        <v>4139</v>
      </c>
      <c r="F23" s="8">
        <f t="shared" si="6"/>
        <v>12426</v>
      </c>
      <c r="G23" s="8">
        <f t="shared" si="6"/>
        <v>155</v>
      </c>
      <c r="H23" s="8">
        <f t="shared" si="6"/>
        <v>1083</v>
      </c>
      <c r="I23" s="8">
        <f t="shared" si="6"/>
        <v>190</v>
      </c>
      <c r="J23" s="8">
        <f t="shared" si="6"/>
        <v>893</v>
      </c>
      <c r="K23" s="8">
        <f t="shared" si="6"/>
        <v>3070</v>
      </c>
      <c r="L23" s="8">
        <f t="shared" si="6"/>
        <v>846</v>
      </c>
      <c r="M23" s="8">
        <f t="shared" si="6"/>
        <v>9148</v>
      </c>
      <c r="N23" s="8">
        <f t="shared" si="6"/>
        <v>890</v>
      </c>
      <c r="O23" s="8">
        <f t="shared" si="6"/>
        <v>8258</v>
      </c>
      <c r="P23" s="8">
        <f t="shared" si="6"/>
        <v>26512</v>
      </c>
      <c r="Q23" s="8">
        <f t="shared" si="6"/>
        <v>2107</v>
      </c>
      <c r="R23" s="8">
        <f t="shared" si="6"/>
        <v>28623</v>
      </c>
      <c r="S23" s="8">
        <f t="shared" si="6"/>
        <v>4659</v>
      </c>
      <c r="T23" s="8">
        <f t="shared" si="6"/>
        <v>23964</v>
      </c>
      <c r="U23" s="8">
        <f t="shared" si="6"/>
        <v>142012</v>
      </c>
      <c r="V23" s="8">
        <f t="shared" si="6"/>
        <v>41</v>
      </c>
      <c r="W23" s="8">
        <f t="shared" si="6"/>
        <v>744</v>
      </c>
      <c r="X23" s="8">
        <f t="shared" si="6"/>
        <v>0</v>
      </c>
      <c r="Y23" s="8">
        <f t="shared" si="6"/>
        <v>744</v>
      </c>
      <c r="Z23" s="8">
        <f t="shared" si="6"/>
        <v>1744</v>
      </c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5">
    <mergeCell ref="B1:F1"/>
    <mergeCell ref="G1:K1"/>
    <mergeCell ref="L1:P1"/>
    <mergeCell ref="Q1:U1"/>
    <mergeCell ref="V1:Z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1" width="17.33"/>
    <col customWidth="1" min="2" max="2" width="8.11"/>
    <col customWidth="1" min="3" max="3" width="18.78"/>
    <col customWidth="1" min="4" max="4" width="17.67"/>
    <col customWidth="1" min="5" max="5" width="23.0"/>
    <col customWidth="1" min="6" max="6" width="14.44"/>
    <col customWidth="1" min="7" max="7" width="8.11"/>
    <col customWidth="1" min="8" max="8" width="18.78"/>
    <col customWidth="1" min="9" max="9" width="17.67"/>
    <col customWidth="1" min="10" max="10" width="23.0"/>
    <col customWidth="1" min="11" max="11" width="14.44"/>
    <col customWidth="1" min="12" max="12" width="8.11"/>
    <col customWidth="1" min="13" max="13" width="18.78"/>
    <col customWidth="1" min="14" max="14" width="17.67"/>
    <col customWidth="1" min="15" max="15" width="23.0"/>
    <col customWidth="1" min="16" max="16" width="14.44"/>
    <col customWidth="1" min="17" max="17" width="8.11"/>
    <col customWidth="1" min="18" max="18" width="18.78"/>
    <col customWidth="1" min="19" max="19" width="17.67"/>
    <col customWidth="1" min="20" max="20" width="23.0"/>
    <col customWidth="1" min="21" max="21" width="14.44"/>
    <col customWidth="1" min="22" max="22" width="8.11"/>
    <col customWidth="1" min="23" max="23" width="18.78"/>
    <col customWidth="1" min="24" max="24" width="17.67"/>
    <col customWidth="1" min="25" max="25" width="23.0"/>
    <col customWidth="1" min="26" max="26" width="14.44"/>
    <col customWidth="1" min="27" max="27" width="8.11"/>
    <col customWidth="1" min="28" max="28" width="18.78"/>
    <col customWidth="1" min="29" max="29" width="17.67"/>
    <col customWidth="1" min="30" max="30" width="23.0"/>
    <col customWidth="1" min="31" max="31" width="14.44"/>
    <col customWidth="1" min="32" max="32" width="8.11"/>
    <col customWidth="1" min="33" max="33" width="18.78"/>
    <col customWidth="1" min="34" max="34" width="17.67"/>
    <col customWidth="1" min="35" max="35" width="23.0"/>
    <col customWidth="1" min="36" max="36" width="14.44"/>
    <col customWidth="1" min="37" max="37" width="8.11"/>
    <col customWidth="1" min="38" max="38" width="18.78"/>
    <col customWidth="1" min="39" max="39" width="17.67"/>
    <col customWidth="1" min="40" max="40" width="23.0"/>
    <col customWidth="1" min="41" max="41" width="14.44"/>
    <col customWidth="1" min="42" max="42" width="8.11"/>
    <col customWidth="1" min="43" max="43" width="18.78"/>
    <col customWidth="1" min="44" max="44" width="17.67"/>
    <col customWidth="1" min="45" max="45" width="23.0"/>
    <col customWidth="1" min="46" max="46" width="14.44"/>
    <col customWidth="1" min="47" max="47" width="8.11"/>
    <col customWidth="1" min="48" max="48" width="18.78"/>
    <col customWidth="1" min="49" max="49" width="17.67"/>
    <col customWidth="1" min="50" max="50" width="23.0"/>
    <col customWidth="1" min="51" max="51" width="14.44"/>
    <col customWidth="1" min="52" max="52" width="8.11"/>
    <col customWidth="1" min="53" max="53" width="18.78"/>
    <col customWidth="1" min="54" max="54" width="17.67"/>
    <col customWidth="1" min="55" max="55" width="23.0"/>
    <col customWidth="1" min="56" max="56" width="14.44"/>
    <col customWidth="1" min="57" max="57" width="8.11"/>
    <col customWidth="1" min="58" max="58" width="18.78"/>
    <col customWidth="1" min="59" max="59" width="17.67"/>
    <col customWidth="1" min="60" max="60" width="23.0"/>
    <col customWidth="1" min="61" max="61" width="14.44"/>
    <col customWidth="1" min="62" max="62" width="8.11"/>
    <col customWidth="1" min="63" max="63" width="14.44"/>
    <col customWidth="1" min="64" max="64" width="8.11"/>
    <col customWidth="1" min="65" max="65" width="14.44"/>
    <col customWidth="1" min="66" max="66" width="8.11"/>
    <col customWidth="1" min="67" max="67" width="14.44"/>
    <col customWidth="1" min="68" max="68" width="8.11"/>
    <col customWidth="1" min="69" max="69" width="18.78"/>
    <col customWidth="1" min="70" max="70" width="17.67"/>
    <col customWidth="1" min="71" max="71" width="23.0"/>
    <col customWidth="1" min="72" max="72" width="14.44"/>
    <col customWidth="1" min="73" max="73" width="8.11"/>
    <col customWidth="1" min="74" max="74" width="14.44"/>
    <col customWidth="1" min="75" max="75" width="8.11"/>
    <col customWidth="1" min="76" max="76" width="18.78"/>
    <col customWidth="1" min="77" max="77" width="17.67"/>
    <col customWidth="1" min="78" max="78" width="23.0"/>
    <col customWidth="1" min="79" max="79" width="14.44"/>
    <col customWidth="1" min="80" max="80" width="8.11"/>
    <col customWidth="1" min="81" max="81" width="14.44"/>
    <col customWidth="1" min="82" max="82" width="8.11"/>
    <col customWidth="1" min="83" max="83" width="18.78"/>
    <col customWidth="1" min="84" max="84" width="17.67"/>
    <col customWidth="1" min="85" max="85" width="23.0"/>
    <col customWidth="1" min="86" max="86" width="14.44"/>
    <col customWidth="1" min="87" max="87" width="8.11"/>
    <col customWidth="1" min="88" max="88" width="18.78"/>
    <col customWidth="1" min="89" max="89" width="17.67"/>
    <col customWidth="1" min="90" max="90" width="23.0"/>
    <col customWidth="1" min="91" max="91" width="14.44"/>
    <col customWidth="1" min="92" max="92" width="8.11"/>
    <col customWidth="1" min="93" max="93" width="18.78"/>
    <col customWidth="1" min="94" max="94" width="17.67"/>
    <col customWidth="1" min="95" max="95" width="23.0"/>
    <col customWidth="1" min="96" max="96" width="14.44"/>
    <col customWidth="1" min="97" max="97" width="8.11"/>
    <col customWidth="1" min="98" max="98" width="18.78"/>
    <col customWidth="1" min="99" max="99" width="17.67"/>
    <col customWidth="1" min="100" max="100" width="23.0"/>
    <col customWidth="1" min="101" max="101" width="14.44"/>
  </cols>
  <sheetData>
    <row r="1" ht="15.75" customHeight="1">
      <c r="A1" s="1"/>
      <c r="B1" s="2" t="s">
        <v>38</v>
      </c>
      <c r="C1" s="3"/>
      <c r="D1" s="3"/>
      <c r="E1" s="3"/>
      <c r="F1" s="4"/>
      <c r="G1" s="2" t="s">
        <v>39</v>
      </c>
      <c r="H1" s="3"/>
      <c r="I1" s="3"/>
      <c r="J1" s="3"/>
      <c r="K1" s="4"/>
      <c r="L1" s="2" t="s">
        <v>40</v>
      </c>
      <c r="M1" s="3"/>
      <c r="N1" s="3"/>
      <c r="O1" s="3"/>
      <c r="P1" s="4"/>
      <c r="Q1" s="2" t="s">
        <v>41</v>
      </c>
      <c r="R1" s="3"/>
      <c r="S1" s="3"/>
      <c r="T1" s="3"/>
      <c r="U1" s="4"/>
      <c r="V1" s="2" t="s">
        <v>42</v>
      </c>
      <c r="W1" s="3"/>
      <c r="X1" s="3"/>
      <c r="Y1" s="3"/>
      <c r="Z1" s="4"/>
      <c r="AA1" s="2" t="s">
        <v>43</v>
      </c>
      <c r="AB1" s="3"/>
      <c r="AC1" s="3"/>
      <c r="AD1" s="3"/>
      <c r="AE1" s="4"/>
      <c r="AF1" s="2" t="s">
        <v>44</v>
      </c>
      <c r="AG1" s="3"/>
      <c r="AH1" s="3"/>
      <c r="AI1" s="3"/>
      <c r="AJ1" s="4"/>
      <c r="AK1" s="2" t="s">
        <v>45</v>
      </c>
      <c r="AL1" s="3"/>
      <c r="AM1" s="3"/>
      <c r="AN1" s="3"/>
      <c r="AO1" s="4"/>
      <c r="AP1" s="2" t="s">
        <v>46</v>
      </c>
      <c r="AQ1" s="3"/>
      <c r="AR1" s="3"/>
      <c r="AS1" s="3"/>
      <c r="AT1" s="4"/>
      <c r="AU1" s="2" t="s">
        <v>47</v>
      </c>
      <c r="AV1" s="3"/>
      <c r="AW1" s="3"/>
      <c r="AX1" s="3"/>
      <c r="AY1" s="4"/>
      <c r="AZ1" s="2" t="s">
        <v>48</v>
      </c>
      <c r="BA1" s="3"/>
      <c r="BB1" s="3"/>
      <c r="BC1" s="3"/>
      <c r="BD1" s="4"/>
      <c r="BE1" s="2" t="s">
        <v>49</v>
      </c>
      <c r="BF1" s="3"/>
      <c r="BG1" s="3"/>
      <c r="BH1" s="3"/>
      <c r="BI1" s="4"/>
      <c r="BJ1" s="2" t="s">
        <v>50</v>
      </c>
      <c r="BK1" s="4"/>
      <c r="BL1" s="2" t="s">
        <v>51</v>
      </c>
      <c r="BM1" s="4"/>
      <c r="BN1" s="2" t="s">
        <v>52</v>
      </c>
      <c r="BO1" s="4"/>
      <c r="BP1" s="2" t="s">
        <v>53</v>
      </c>
      <c r="BQ1" s="3"/>
      <c r="BR1" s="3"/>
      <c r="BS1" s="3"/>
      <c r="BT1" s="4"/>
      <c r="BU1" s="2" t="s">
        <v>54</v>
      </c>
      <c r="BV1" s="4"/>
      <c r="BW1" s="2" t="s">
        <v>55</v>
      </c>
      <c r="BX1" s="3"/>
      <c r="BY1" s="3"/>
      <c r="BZ1" s="3"/>
      <c r="CA1" s="4"/>
      <c r="CB1" s="2" t="s">
        <v>56</v>
      </c>
      <c r="CC1" s="4"/>
      <c r="CD1" s="2" t="s">
        <v>57</v>
      </c>
      <c r="CE1" s="3"/>
      <c r="CF1" s="3"/>
      <c r="CG1" s="3"/>
      <c r="CH1" s="4"/>
      <c r="CI1" s="2" t="s">
        <v>58</v>
      </c>
      <c r="CJ1" s="3"/>
      <c r="CK1" s="3"/>
      <c r="CL1" s="3"/>
      <c r="CM1" s="4"/>
      <c r="CN1" s="2" t="s">
        <v>59</v>
      </c>
      <c r="CO1" s="3"/>
      <c r="CP1" s="3"/>
      <c r="CQ1" s="3"/>
      <c r="CR1" s="4"/>
      <c r="CS1" s="2" t="s">
        <v>60</v>
      </c>
      <c r="CT1" s="3"/>
      <c r="CU1" s="3"/>
      <c r="CV1" s="3"/>
      <c r="CW1" s="4"/>
    </row>
    <row r="2" ht="15.75" customHeight="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7</v>
      </c>
      <c r="R2" s="1" t="s">
        <v>8</v>
      </c>
      <c r="S2" s="1" t="s">
        <v>9</v>
      </c>
      <c r="T2" s="1" t="s">
        <v>10</v>
      </c>
      <c r="U2" s="1" t="s">
        <v>11</v>
      </c>
      <c r="V2" s="1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7</v>
      </c>
      <c r="AB2" s="1" t="s">
        <v>8</v>
      </c>
      <c r="AC2" s="1" t="s">
        <v>9</v>
      </c>
      <c r="AD2" s="1" t="s">
        <v>10</v>
      </c>
      <c r="AE2" s="1" t="s">
        <v>11</v>
      </c>
      <c r="AF2" s="1" t="s">
        <v>7</v>
      </c>
      <c r="AG2" s="1" t="s">
        <v>8</v>
      </c>
      <c r="AH2" s="1" t="s">
        <v>9</v>
      </c>
      <c r="AI2" s="1" t="s">
        <v>10</v>
      </c>
      <c r="AJ2" s="1" t="s">
        <v>11</v>
      </c>
      <c r="AK2" s="1" t="s">
        <v>7</v>
      </c>
      <c r="AL2" s="1" t="s">
        <v>8</v>
      </c>
      <c r="AM2" s="1" t="s">
        <v>9</v>
      </c>
      <c r="AN2" s="1" t="s">
        <v>10</v>
      </c>
      <c r="AO2" s="1" t="s">
        <v>11</v>
      </c>
      <c r="AP2" s="1" t="s">
        <v>7</v>
      </c>
      <c r="AQ2" s="1" t="s">
        <v>8</v>
      </c>
      <c r="AR2" s="1" t="s">
        <v>9</v>
      </c>
      <c r="AS2" s="1" t="s">
        <v>10</v>
      </c>
      <c r="AT2" s="1" t="s">
        <v>11</v>
      </c>
      <c r="AU2" s="1" t="s">
        <v>7</v>
      </c>
      <c r="AV2" s="1" t="s">
        <v>8</v>
      </c>
      <c r="AW2" s="1" t="s">
        <v>9</v>
      </c>
      <c r="AX2" s="1" t="s">
        <v>10</v>
      </c>
      <c r="AY2" s="1" t="s">
        <v>11</v>
      </c>
      <c r="AZ2" s="1" t="s">
        <v>7</v>
      </c>
      <c r="BA2" s="1" t="s">
        <v>8</v>
      </c>
      <c r="BB2" s="1" t="s">
        <v>9</v>
      </c>
      <c r="BC2" s="1" t="s">
        <v>10</v>
      </c>
      <c r="BD2" s="1" t="s">
        <v>11</v>
      </c>
      <c r="BE2" s="1" t="s">
        <v>7</v>
      </c>
      <c r="BF2" s="1" t="s">
        <v>8</v>
      </c>
      <c r="BG2" s="1" t="s">
        <v>9</v>
      </c>
      <c r="BH2" s="1" t="s">
        <v>10</v>
      </c>
      <c r="BI2" s="1" t="s">
        <v>11</v>
      </c>
      <c r="BJ2" s="1" t="s">
        <v>7</v>
      </c>
      <c r="BK2" s="1" t="s">
        <v>11</v>
      </c>
      <c r="BL2" s="1" t="s">
        <v>7</v>
      </c>
      <c r="BM2" s="1" t="s">
        <v>11</v>
      </c>
      <c r="BN2" s="1" t="s">
        <v>7</v>
      </c>
      <c r="BO2" s="1" t="s">
        <v>11</v>
      </c>
      <c r="BP2" s="1" t="s">
        <v>7</v>
      </c>
      <c r="BQ2" s="1" t="s">
        <v>8</v>
      </c>
      <c r="BR2" s="1" t="s">
        <v>9</v>
      </c>
      <c r="BS2" s="1" t="s">
        <v>10</v>
      </c>
      <c r="BT2" s="1" t="s">
        <v>11</v>
      </c>
      <c r="BU2" s="1" t="s">
        <v>7</v>
      </c>
      <c r="BV2" s="1" t="s">
        <v>11</v>
      </c>
      <c r="BW2" s="1" t="s">
        <v>7</v>
      </c>
      <c r="BX2" s="1" t="s">
        <v>8</v>
      </c>
      <c r="BY2" s="1" t="s">
        <v>9</v>
      </c>
      <c r="BZ2" s="1" t="s">
        <v>10</v>
      </c>
      <c r="CA2" s="1" t="s">
        <v>11</v>
      </c>
      <c r="CB2" s="1" t="s">
        <v>7</v>
      </c>
      <c r="CC2" s="1" t="s">
        <v>11</v>
      </c>
      <c r="CD2" s="1" t="s">
        <v>7</v>
      </c>
      <c r="CE2" s="1" t="s">
        <v>8</v>
      </c>
      <c r="CF2" s="1" t="s">
        <v>9</v>
      </c>
      <c r="CG2" s="1" t="s">
        <v>10</v>
      </c>
      <c r="CH2" s="1" t="s">
        <v>11</v>
      </c>
      <c r="CI2" s="1" t="s">
        <v>7</v>
      </c>
      <c r="CJ2" s="1" t="s">
        <v>8</v>
      </c>
      <c r="CK2" s="1" t="s">
        <v>9</v>
      </c>
      <c r="CL2" s="1" t="s">
        <v>10</v>
      </c>
      <c r="CM2" s="1" t="s">
        <v>11</v>
      </c>
      <c r="CN2" s="1" t="s">
        <v>7</v>
      </c>
      <c r="CO2" s="1" t="s">
        <v>8</v>
      </c>
      <c r="CP2" s="1" t="s">
        <v>9</v>
      </c>
      <c r="CQ2" s="1" t="s">
        <v>10</v>
      </c>
      <c r="CR2" s="1" t="s">
        <v>11</v>
      </c>
      <c r="CS2" s="1" t="s">
        <v>7</v>
      </c>
      <c r="CT2" s="1" t="s">
        <v>8</v>
      </c>
      <c r="CU2" s="1" t="s">
        <v>9</v>
      </c>
      <c r="CV2" s="1" t="s">
        <v>10</v>
      </c>
      <c r="CW2" s="1" t="s">
        <v>11</v>
      </c>
    </row>
    <row r="3" ht="15.75" customHeight="1">
      <c r="A3" s="5" t="s">
        <v>12</v>
      </c>
      <c r="B3" s="6">
        <v>48.0</v>
      </c>
      <c r="C3" s="6">
        <v>34.0</v>
      </c>
      <c r="D3" s="6">
        <v>0.0</v>
      </c>
      <c r="E3" s="6">
        <f t="shared" ref="E3:E22" si="1">C3-D3</f>
        <v>34</v>
      </c>
      <c r="F3" s="6">
        <v>259.0</v>
      </c>
      <c r="G3" s="6">
        <v>838.0</v>
      </c>
      <c r="H3" s="6">
        <v>718.0</v>
      </c>
      <c r="I3" s="6">
        <v>7.0</v>
      </c>
      <c r="J3" s="6">
        <f t="shared" ref="J3:J22" si="2">H3-I3</f>
        <v>711</v>
      </c>
      <c r="K3" s="6">
        <v>8834.0</v>
      </c>
      <c r="L3" s="6">
        <v>210.0</v>
      </c>
      <c r="M3" s="6">
        <v>214.0</v>
      </c>
      <c r="N3" s="6">
        <v>8.0</v>
      </c>
      <c r="O3" s="6">
        <f t="shared" ref="O3:O22" si="3">M3-N3</f>
        <v>206</v>
      </c>
      <c r="P3" s="6">
        <v>2273.0</v>
      </c>
      <c r="Q3" s="6">
        <v>326.0</v>
      </c>
      <c r="R3" s="6">
        <v>307.0</v>
      </c>
      <c r="S3" s="6">
        <v>0.0</v>
      </c>
      <c r="T3" s="6">
        <f t="shared" ref="T3:T22" si="4">R3-S3</f>
        <v>307</v>
      </c>
      <c r="U3" s="6">
        <v>4267.0</v>
      </c>
      <c r="V3" s="6">
        <v>46.0</v>
      </c>
      <c r="W3" s="6">
        <v>43.0</v>
      </c>
      <c r="X3" s="6">
        <v>8.0</v>
      </c>
      <c r="Y3" s="6">
        <f t="shared" ref="Y3:Y22" si="5">W3-X3</f>
        <v>35</v>
      </c>
      <c r="Z3" s="6">
        <v>691.0</v>
      </c>
      <c r="AA3" s="6">
        <v>274.0</v>
      </c>
      <c r="AB3" s="6">
        <v>186.0</v>
      </c>
      <c r="AC3" s="6">
        <v>0.0</v>
      </c>
      <c r="AD3" s="6">
        <f t="shared" ref="AD3:AD22" si="6">AB3-AC3</f>
        <v>186</v>
      </c>
      <c r="AE3" s="6">
        <v>1485.0</v>
      </c>
      <c r="AF3" s="6">
        <v>837.0</v>
      </c>
      <c r="AG3" s="6">
        <v>1023.0</v>
      </c>
      <c r="AH3" s="6">
        <v>7.0</v>
      </c>
      <c r="AI3" s="6">
        <f t="shared" ref="AI3:AI22" si="7">AG3-AH3</f>
        <v>1016</v>
      </c>
      <c r="AJ3" s="6">
        <v>20448.0</v>
      </c>
      <c r="AK3" s="6">
        <v>334.0</v>
      </c>
      <c r="AL3" s="6">
        <v>341.0</v>
      </c>
      <c r="AM3" s="6">
        <v>3.0</v>
      </c>
      <c r="AN3" s="6">
        <f t="shared" ref="AN3:AN22" si="8">AL3-AM3</f>
        <v>338</v>
      </c>
      <c r="AO3" s="6">
        <v>4540.0</v>
      </c>
      <c r="AP3" s="6">
        <v>295.0</v>
      </c>
      <c r="AQ3" s="6">
        <v>311.0</v>
      </c>
      <c r="AR3" s="6">
        <v>1.0</v>
      </c>
      <c r="AS3" s="6">
        <f t="shared" ref="AS3:AS22" si="9">AQ3-AR3</f>
        <v>310</v>
      </c>
      <c r="AT3" s="6">
        <v>4820.0</v>
      </c>
      <c r="AU3" s="6">
        <v>175.0</v>
      </c>
      <c r="AV3" s="6">
        <v>238.0</v>
      </c>
      <c r="AW3" s="6">
        <v>26.0</v>
      </c>
      <c r="AX3" s="6">
        <f t="shared" ref="AX3:AX22" si="10">AV3-AW3</f>
        <v>212</v>
      </c>
      <c r="AY3" s="6">
        <v>2043.0</v>
      </c>
      <c r="AZ3" s="6">
        <v>50.0</v>
      </c>
      <c r="BA3" s="6">
        <v>245.0</v>
      </c>
      <c r="BB3" s="6">
        <v>26.0</v>
      </c>
      <c r="BC3" s="6">
        <f t="shared" ref="BC3:BC22" si="11">BA3-BB3</f>
        <v>219</v>
      </c>
      <c r="BD3" s="6">
        <v>1875.0</v>
      </c>
      <c r="BE3" s="6">
        <v>948.0</v>
      </c>
      <c r="BF3" s="6">
        <v>3701.0</v>
      </c>
      <c r="BG3" s="6">
        <v>119.0</v>
      </c>
      <c r="BH3" s="6">
        <f t="shared" ref="BH3:BH22" si="12">BF3-BG3</f>
        <v>3582</v>
      </c>
      <c r="BI3" s="6">
        <v>62926.0</v>
      </c>
      <c r="BJ3" s="6">
        <v>509.0</v>
      </c>
      <c r="BK3" s="6">
        <v>5899.0</v>
      </c>
      <c r="BL3" s="6">
        <v>30.0</v>
      </c>
      <c r="BM3" s="6">
        <v>213.0</v>
      </c>
      <c r="BN3" s="6">
        <v>619.0</v>
      </c>
      <c r="BO3" s="6">
        <v>8335.0</v>
      </c>
      <c r="BP3" s="6">
        <v>174.0</v>
      </c>
      <c r="BQ3" s="6">
        <v>109.0</v>
      </c>
      <c r="BR3" s="6">
        <v>7.0</v>
      </c>
      <c r="BS3" s="6">
        <f t="shared" ref="BS3:BS22" si="13">BQ3-BR3</f>
        <v>102</v>
      </c>
      <c r="BT3" s="6">
        <v>1053.0</v>
      </c>
      <c r="BU3" s="6">
        <v>408.0</v>
      </c>
      <c r="BV3" s="6">
        <v>8038.0</v>
      </c>
      <c r="BW3" s="6">
        <v>289.0</v>
      </c>
      <c r="BX3" s="6">
        <v>266.0</v>
      </c>
      <c r="BY3" s="6">
        <v>0.0</v>
      </c>
      <c r="BZ3" s="6">
        <f t="shared" ref="BZ3:BZ22" si="14">BX3-BY3</f>
        <v>266</v>
      </c>
      <c r="CA3" s="6">
        <v>4571.0</v>
      </c>
      <c r="CB3" s="6">
        <v>48.0</v>
      </c>
      <c r="CC3" s="6">
        <v>1112.0</v>
      </c>
      <c r="CD3" s="6">
        <v>345.0</v>
      </c>
      <c r="CE3" s="6">
        <v>267.0</v>
      </c>
      <c r="CF3" s="6">
        <v>0.0</v>
      </c>
      <c r="CG3" s="6">
        <f t="shared" ref="CG3:CG22" si="15">CE3-CF3</f>
        <v>267</v>
      </c>
      <c r="CH3" s="6">
        <v>3901.0</v>
      </c>
      <c r="CI3" s="6">
        <v>0.0</v>
      </c>
      <c r="CJ3" s="6">
        <v>0.0</v>
      </c>
      <c r="CK3" s="6">
        <v>0.0</v>
      </c>
      <c r="CL3" s="6">
        <f t="shared" ref="CL3:CL22" si="16">CJ3-CK3</f>
        <v>0</v>
      </c>
      <c r="CM3" s="6">
        <v>0.0</v>
      </c>
      <c r="CN3" s="6">
        <v>1.0</v>
      </c>
      <c r="CO3" s="6">
        <v>1.0</v>
      </c>
      <c r="CP3" s="6">
        <v>0.0</v>
      </c>
      <c r="CQ3" s="6">
        <f t="shared" ref="CQ3:CQ22" si="17">CO3-CP3</f>
        <v>1</v>
      </c>
      <c r="CR3" s="6">
        <v>12.0</v>
      </c>
      <c r="CS3" s="6">
        <v>358.0</v>
      </c>
      <c r="CT3" s="6">
        <v>270.0</v>
      </c>
      <c r="CU3" s="6">
        <v>0.0</v>
      </c>
      <c r="CV3" s="6">
        <f t="shared" ref="CV3:CV22" si="18">CT3-CU3</f>
        <v>270</v>
      </c>
      <c r="CW3" s="6">
        <v>5886.0</v>
      </c>
    </row>
    <row r="4" ht="15.75" customHeight="1">
      <c r="A4" s="5" t="s">
        <v>13</v>
      </c>
      <c r="B4" s="6">
        <v>0.0</v>
      </c>
      <c r="C4" s="6">
        <v>0.0</v>
      </c>
      <c r="D4" s="6">
        <v>0.0</v>
      </c>
      <c r="E4" s="6">
        <f t="shared" si="1"/>
        <v>0</v>
      </c>
      <c r="F4" s="6">
        <v>0.0</v>
      </c>
      <c r="G4" s="6">
        <v>1391.0</v>
      </c>
      <c r="H4" s="6">
        <v>9935.0</v>
      </c>
      <c r="I4" s="6">
        <v>1782.0</v>
      </c>
      <c r="J4" s="6">
        <f t="shared" si="2"/>
        <v>8153</v>
      </c>
      <c r="K4" s="6">
        <v>83965.0</v>
      </c>
      <c r="L4" s="6">
        <v>680.0</v>
      </c>
      <c r="M4" s="6">
        <v>1760.0</v>
      </c>
      <c r="N4" s="6">
        <v>193.0</v>
      </c>
      <c r="O4" s="6">
        <f t="shared" si="3"/>
        <v>1567</v>
      </c>
      <c r="P4" s="6">
        <v>15117.0</v>
      </c>
      <c r="Q4" s="6">
        <v>136.0</v>
      </c>
      <c r="R4" s="6">
        <v>544.0</v>
      </c>
      <c r="S4" s="6">
        <v>32.0</v>
      </c>
      <c r="T4" s="6">
        <f t="shared" si="4"/>
        <v>512</v>
      </c>
      <c r="U4" s="6">
        <v>6911.0</v>
      </c>
      <c r="V4" s="6">
        <v>0.0</v>
      </c>
      <c r="W4" s="6">
        <v>0.0</v>
      </c>
      <c r="X4" s="6">
        <v>0.0</v>
      </c>
      <c r="Y4" s="6">
        <f t="shared" si="5"/>
        <v>0</v>
      </c>
      <c r="Z4" s="6">
        <v>0.0</v>
      </c>
      <c r="AA4" s="6">
        <v>0.0</v>
      </c>
      <c r="AB4" s="6">
        <v>0.0</v>
      </c>
      <c r="AC4" s="6">
        <v>0.0</v>
      </c>
      <c r="AD4" s="6">
        <f t="shared" si="6"/>
        <v>0</v>
      </c>
      <c r="AE4" s="6">
        <v>0.0</v>
      </c>
      <c r="AF4" s="6">
        <v>311.0</v>
      </c>
      <c r="AG4" s="6">
        <v>2498.0</v>
      </c>
      <c r="AH4" s="6">
        <v>250.0</v>
      </c>
      <c r="AI4" s="6">
        <f t="shared" si="7"/>
        <v>2248</v>
      </c>
      <c r="AJ4" s="6">
        <v>46006.0</v>
      </c>
      <c r="AK4" s="6">
        <v>183.0</v>
      </c>
      <c r="AL4" s="6">
        <v>6908.0</v>
      </c>
      <c r="AM4" s="6">
        <v>406.0</v>
      </c>
      <c r="AN4" s="6">
        <f t="shared" si="8"/>
        <v>6502</v>
      </c>
      <c r="AO4" s="6">
        <v>165393.0</v>
      </c>
      <c r="AP4" s="6">
        <v>153.0</v>
      </c>
      <c r="AQ4" s="6">
        <v>1010.0</v>
      </c>
      <c r="AR4" s="6">
        <v>51.0</v>
      </c>
      <c r="AS4" s="6">
        <f t="shared" si="9"/>
        <v>959</v>
      </c>
      <c r="AT4" s="6">
        <v>13348.0</v>
      </c>
      <c r="AU4" s="6">
        <v>769.0</v>
      </c>
      <c r="AV4" s="6">
        <v>4254.0</v>
      </c>
      <c r="AW4" s="6">
        <v>719.0</v>
      </c>
      <c r="AX4" s="6">
        <f t="shared" si="10"/>
        <v>3535</v>
      </c>
      <c r="AY4" s="6">
        <v>33298.0</v>
      </c>
      <c r="AZ4" s="6">
        <v>1257.0</v>
      </c>
      <c r="BA4" s="6">
        <v>3467.0</v>
      </c>
      <c r="BB4" s="6">
        <v>436.0</v>
      </c>
      <c r="BC4" s="6">
        <f t="shared" si="11"/>
        <v>3031</v>
      </c>
      <c r="BD4" s="6">
        <v>31392.0</v>
      </c>
      <c r="BE4" s="6">
        <v>717.0</v>
      </c>
      <c r="BF4" s="6">
        <v>8396.0</v>
      </c>
      <c r="BG4" s="6">
        <v>193.0</v>
      </c>
      <c r="BH4" s="6">
        <f t="shared" si="12"/>
        <v>8203</v>
      </c>
      <c r="BI4" s="6">
        <v>142027.0</v>
      </c>
      <c r="BJ4" s="6">
        <v>135.0</v>
      </c>
      <c r="BK4" s="6">
        <v>4784.0</v>
      </c>
      <c r="BL4" s="6">
        <v>144.0</v>
      </c>
      <c r="BM4" s="6">
        <v>1796.0</v>
      </c>
      <c r="BN4" s="6">
        <v>621.0</v>
      </c>
      <c r="BO4" s="6">
        <v>41668.0</v>
      </c>
      <c r="BP4" s="6">
        <v>111.0</v>
      </c>
      <c r="BQ4" s="6">
        <v>2645.0</v>
      </c>
      <c r="BR4" s="6">
        <v>69.0</v>
      </c>
      <c r="BS4" s="6">
        <f t="shared" si="13"/>
        <v>2576</v>
      </c>
      <c r="BT4" s="6">
        <v>27071.0</v>
      </c>
      <c r="BU4" s="6">
        <v>1640.0</v>
      </c>
      <c r="BV4" s="6">
        <v>95718.0</v>
      </c>
      <c r="BW4" s="6">
        <v>158.0</v>
      </c>
      <c r="BX4" s="6">
        <v>1816.0</v>
      </c>
      <c r="BY4" s="6">
        <v>27.0</v>
      </c>
      <c r="BZ4" s="6">
        <f t="shared" si="14"/>
        <v>1789</v>
      </c>
      <c r="CA4" s="6">
        <v>34295.0</v>
      </c>
      <c r="CB4" s="6">
        <v>1126.0</v>
      </c>
      <c r="CC4" s="6">
        <v>155647.0</v>
      </c>
      <c r="CD4" s="6">
        <v>129.0</v>
      </c>
      <c r="CE4" s="6">
        <v>582.0</v>
      </c>
      <c r="CF4" s="6">
        <v>87.0</v>
      </c>
      <c r="CG4" s="6">
        <f t="shared" si="15"/>
        <v>495</v>
      </c>
      <c r="CH4" s="6">
        <v>3958.0</v>
      </c>
      <c r="CI4" s="6">
        <v>0.0</v>
      </c>
      <c r="CJ4" s="6">
        <v>0.0</v>
      </c>
      <c r="CK4" s="6">
        <v>0.0</v>
      </c>
      <c r="CL4" s="6">
        <f t="shared" si="16"/>
        <v>0</v>
      </c>
      <c r="CM4" s="6">
        <v>0.0</v>
      </c>
      <c r="CN4" s="6">
        <v>27.0</v>
      </c>
      <c r="CO4" s="6">
        <v>648.0</v>
      </c>
      <c r="CP4" s="6">
        <v>0.0</v>
      </c>
      <c r="CQ4" s="6">
        <f t="shared" si="17"/>
        <v>648</v>
      </c>
      <c r="CR4" s="6">
        <v>22970.0</v>
      </c>
      <c r="CS4" s="6">
        <v>1484.0</v>
      </c>
      <c r="CT4" s="6">
        <v>3221.0</v>
      </c>
      <c r="CU4" s="6">
        <v>89.0</v>
      </c>
      <c r="CV4" s="6">
        <f t="shared" si="18"/>
        <v>3132</v>
      </c>
      <c r="CW4" s="6">
        <v>90056.0</v>
      </c>
    </row>
    <row r="5" ht="15.75" customHeight="1">
      <c r="A5" s="5" t="s">
        <v>14</v>
      </c>
      <c r="B5" s="6">
        <v>50.0</v>
      </c>
      <c r="C5" s="6">
        <v>427.0</v>
      </c>
      <c r="D5" s="6">
        <v>40.0</v>
      </c>
      <c r="E5" s="6">
        <f t="shared" si="1"/>
        <v>387</v>
      </c>
      <c r="F5" s="6">
        <v>5042.0</v>
      </c>
      <c r="G5" s="6">
        <v>1323.0</v>
      </c>
      <c r="H5" s="6">
        <v>2913.0</v>
      </c>
      <c r="I5" s="6">
        <v>99.0</v>
      </c>
      <c r="J5" s="6">
        <f t="shared" si="2"/>
        <v>2814</v>
      </c>
      <c r="K5" s="6">
        <v>26548.0</v>
      </c>
      <c r="L5" s="6">
        <v>708.0</v>
      </c>
      <c r="M5" s="6">
        <v>698.0</v>
      </c>
      <c r="N5" s="6">
        <v>22.0</v>
      </c>
      <c r="O5" s="6">
        <f t="shared" si="3"/>
        <v>676</v>
      </c>
      <c r="P5" s="6">
        <v>7489.0</v>
      </c>
      <c r="Q5" s="6">
        <v>9.0</v>
      </c>
      <c r="R5" s="6">
        <v>3.0</v>
      </c>
      <c r="S5" s="6">
        <v>0.0</v>
      </c>
      <c r="T5" s="6">
        <f t="shared" si="4"/>
        <v>3</v>
      </c>
      <c r="U5" s="6">
        <v>46.0</v>
      </c>
      <c r="V5" s="6">
        <v>0.0</v>
      </c>
      <c r="W5" s="6">
        <v>0.0</v>
      </c>
      <c r="X5" s="6">
        <v>0.0</v>
      </c>
      <c r="Y5" s="6">
        <f t="shared" si="5"/>
        <v>0</v>
      </c>
      <c r="Z5" s="6">
        <v>0.0</v>
      </c>
      <c r="AA5" s="6">
        <v>0.0</v>
      </c>
      <c r="AB5" s="6">
        <v>0.0</v>
      </c>
      <c r="AC5" s="6">
        <v>0.0</v>
      </c>
      <c r="AD5" s="6">
        <f t="shared" si="6"/>
        <v>0</v>
      </c>
      <c r="AE5" s="6">
        <v>0.0</v>
      </c>
      <c r="AF5" s="6">
        <v>0.0</v>
      </c>
      <c r="AG5" s="6">
        <v>0.0</v>
      </c>
      <c r="AH5" s="6">
        <v>0.0</v>
      </c>
      <c r="AI5" s="6">
        <f t="shared" si="7"/>
        <v>0</v>
      </c>
      <c r="AJ5" s="6">
        <v>0.0</v>
      </c>
      <c r="AK5" s="6">
        <v>0.0</v>
      </c>
      <c r="AL5" s="6">
        <v>0.0</v>
      </c>
      <c r="AM5" s="6">
        <v>0.0</v>
      </c>
      <c r="AN5" s="6">
        <f t="shared" si="8"/>
        <v>0</v>
      </c>
      <c r="AO5" s="6">
        <v>0.0</v>
      </c>
      <c r="AP5" s="6">
        <v>0.0</v>
      </c>
      <c r="AQ5" s="6">
        <v>0.0</v>
      </c>
      <c r="AR5" s="6">
        <v>0.0</v>
      </c>
      <c r="AS5" s="6">
        <f t="shared" si="9"/>
        <v>0</v>
      </c>
      <c r="AT5" s="6">
        <v>0.0</v>
      </c>
      <c r="AU5" s="6">
        <v>1488.0</v>
      </c>
      <c r="AV5" s="6">
        <v>2517.0</v>
      </c>
      <c r="AW5" s="6">
        <v>99.0</v>
      </c>
      <c r="AX5" s="6">
        <f t="shared" si="10"/>
        <v>2418</v>
      </c>
      <c r="AY5" s="6">
        <v>24133.0</v>
      </c>
      <c r="AZ5" s="6">
        <v>1016.0</v>
      </c>
      <c r="BA5" s="6">
        <v>1815.0</v>
      </c>
      <c r="BB5" s="6">
        <v>65.0</v>
      </c>
      <c r="BC5" s="6">
        <f t="shared" si="11"/>
        <v>1750</v>
      </c>
      <c r="BD5" s="6">
        <v>16386.0</v>
      </c>
      <c r="BE5" s="6">
        <v>541.0</v>
      </c>
      <c r="BF5" s="6">
        <v>1307.0</v>
      </c>
      <c r="BG5" s="6">
        <v>54.0</v>
      </c>
      <c r="BH5" s="6">
        <f t="shared" si="12"/>
        <v>1253</v>
      </c>
      <c r="BI5" s="6">
        <v>12376.0</v>
      </c>
      <c r="BJ5" s="6">
        <v>75.0</v>
      </c>
      <c r="BK5" s="6">
        <v>757.0</v>
      </c>
      <c r="BL5" s="6">
        <v>304.0</v>
      </c>
      <c r="BM5" s="6">
        <v>4186.0</v>
      </c>
      <c r="BN5" s="6">
        <v>1497.0</v>
      </c>
      <c r="BO5" s="6">
        <v>25072.0</v>
      </c>
      <c r="BP5" s="6">
        <v>0.0</v>
      </c>
      <c r="BQ5" s="6">
        <v>0.0</v>
      </c>
      <c r="BR5" s="6">
        <v>0.0</v>
      </c>
      <c r="BS5" s="6">
        <f t="shared" si="13"/>
        <v>0</v>
      </c>
      <c r="BT5" s="6">
        <v>0.0</v>
      </c>
      <c r="BU5" s="6">
        <v>2416.0</v>
      </c>
      <c r="BV5" s="6">
        <v>160727.0</v>
      </c>
      <c r="BW5" s="6">
        <v>299.0</v>
      </c>
      <c r="BX5" s="6">
        <v>238.0</v>
      </c>
      <c r="BY5" s="6">
        <v>4.0</v>
      </c>
      <c r="BZ5" s="6">
        <f t="shared" si="14"/>
        <v>234</v>
      </c>
      <c r="CA5" s="6">
        <v>3422.0</v>
      </c>
      <c r="CB5" s="6">
        <v>765.0</v>
      </c>
      <c r="CC5" s="6">
        <v>58023.0</v>
      </c>
      <c r="CD5" s="6">
        <v>262.0</v>
      </c>
      <c r="CE5" s="6">
        <v>228.0</v>
      </c>
      <c r="CF5" s="6">
        <v>0.0</v>
      </c>
      <c r="CG5" s="6">
        <f t="shared" si="15"/>
        <v>228</v>
      </c>
      <c r="CH5" s="6">
        <v>2510.0</v>
      </c>
      <c r="CI5" s="6">
        <v>0.0</v>
      </c>
      <c r="CJ5" s="6">
        <v>0.0</v>
      </c>
      <c r="CK5" s="6">
        <v>0.0</v>
      </c>
      <c r="CL5" s="6">
        <f t="shared" si="16"/>
        <v>0</v>
      </c>
      <c r="CM5" s="6">
        <v>0.0</v>
      </c>
      <c r="CN5" s="6">
        <v>0.0</v>
      </c>
      <c r="CO5" s="6">
        <v>0.0</v>
      </c>
      <c r="CP5" s="6">
        <v>0.0</v>
      </c>
      <c r="CQ5" s="6">
        <f t="shared" si="17"/>
        <v>0</v>
      </c>
      <c r="CR5" s="6">
        <v>0.0</v>
      </c>
      <c r="CS5" s="6">
        <v>1833.0</v>
      </c>
      <c r="CT5" s="6">
        <v>1397.0</v>
      </c>
      <c r="CU5" s="6">
        <v>42.0</v>
      </c>
      <c r="CV5" s="6">
        <f t="shared" si="18"/>
        <v>1355</v>
      </c>
      <c r="CW5" s="6">
        <v>54763.0</v>
      </c>
    </row>
    <row r="6" ht="15.75" customHeight="1">
      <c r="A6" s="5" t="s">
        <v>15</v>
      </c>
      <c r="B6" s="6">
        <v>0.0</v>
      </c>
      <c r="C6" s="6">
        <v>0.0</v>
      </c>
      <c r="D6" s="6">
        <v>0.0</v>
      </c>
      <c r="E6" s="6">
        <f t="shared" si="1"/>
        <v>0</v>
      </c>
      <c r="F6" s="6">
        <v>0.0</v>
      </c>
      <c r="G6" s="6">
        <v>96.0</v>
      </c>
      <c r="H6" s="6">
        <v>259.0</v>
      </c>
      <c r="I6" s="6">
        <v>1.0</v>
      </c>
      <c r="J6" s="6">
        <f t="shared" si="2"/>
        <v>258</v>
      </c>
      <c r="K6" s="6">
        <v>2992.0</v>
      </c>
      <c r="L6" s="6">
        <v>33.0</v>
      </c>
      <c r="M6" s="6">
        <v>18.0</v>
      </c>
      <c r="N6" s="6">
        <v>0.0</v>
      </c>
      <c r="O6" s="6">
        <f t="shared" si="3"/>
        <v>18</v>
      </c>
      <c r="P6" s="6">
        <v>331.0</v>
      </c>
      <c r="Q6" s="6">
        <v>151.0</v>
      </c>
      <c r="R6" s="6">
        <v>420.0</v>
      </c>
      <c r="S6" s="6">
        <v>22.0</v>
      </c>
      <c r="T6" s="6">
        <f t="shared" si="4"/>
        <v>398</v>
      </c>
      <c r="U6" s="6">
        <v>4907.0</v>
      </c>
      <c r="V6" s="6">
        <v>0.0</v>
      </c>
      <c r="W6" s="6">
        <v>0.0</v>
      </c>
      <c r="X6" s="6">
        <v>0.0</v>
      </c>
      <c r="Y6" s="6">
        <f t="shared" si="5"/>
        <v>0</v>
      </c>
      <c r="Z6" s="6">
        <v>0.0</v>
      </c>
      <c r="AA6" s="6">
        <v>78.0</v>
      </c>
      <c r="AB6" s="6">
        <v>39.0</v>
      </c>
      <c r="AC6" s="6">
        <v>0.0</v>
      </c>
      <c r="AD6" s="6">
        <f t="shared" si="6"/>
        <v>39</v>
      </c>
      <c r="AE6" s="6">
        <v>424.0</v>
      </c>
      <c r="AF6" s="6">
        <v>139.0</v>
      </c>
      <c r="AG6" s="6">
        <v>247.0</v>
      </c>
      <c r="AH6" s="6">
        <v>16.0</v>
      </c>
      <c r="AI6" s="6">
        <f t="shared" si="7"/>
        <v>231</v>
      </c>
      <c r="AJ6" s="6">
        <v>5347.0</v>
      </c>
      <c r="AK6" s="6">
        <v>89.0</v>
      </c>
      <c r="AL6" s="6">
        <v>122.0</v>
      </c>
      <c r="AM6" s="6">
        <v>1.0</v>
      </c>
      <c r="AN6" s="6">
        <f t="shared" si="8"/>
        <v>121</v>
      </c>
      <c r="AO6" s="6">
        <v>1472.0</v>
      </c>
      <c r="AP6" s="6">
        <v>83.0</v>
      </c>
      <c r="AQ6" s="6">
        <v>321.0</v>
      </c>
      <c r="AR6" s="6">
        <v>12.0</v>
      </c>
      <c r="AS6" s="6">
        <f t="shared" si="9"/>
        <v>309</v>
      </c>
      <c r="AT6" s="6">
        <v>5772.0</v>
      </c>
      <c r="AU6" s="6">
        <v>8.0</v>
      </c>
      <c r="AV6" s="6">
        <v>6.0</v>
      </c>
      <c r="AW6" s="6">
        <v>0.0</v>
      </c>
      <c r="AX6" s="6">
        <f t="shared" si="10"/>
        <v>6</v>
      </c>
      <c r="AY6" s="6">
        <v>188.0</v>
      </c>
      <c r="AZ6" s="6">
        <v>8.0</v>
      </c>
      <c r="BA6" s="6">
        <v>22.0</v>
      </c>
      <c r="BB6" s="6">
        <v>0.0</v>
      </c>
      <c r="BC6" s="6">
        <f t="shared" si="11"/>
        <v>22</v>
      </c>
      <c r="BD6" s="6">
        <v>213.0</v>
      </c>
      <c r="BE6" s="6">
        <v>134.0</v>
      </c>
      <c r="BF6" s="6">
        <v>959.0</v>
      </c>
      <c r="BG6" s="6">
        <v>16.0</v>
      </c>
      <c r="BH6" s="6">
        <f t="shared" si="12"/>
        <v>943</v>
      </c>
      <c r="BI6" s="6">
        <v>21617.0</v>
      </c>
      <c r="BJ6" s="6">
        <v>0.0</v>
      </c>
      <c r="BK6" s="6">
        <v>0.0</v>
      </c>
      <c r="BL6" s="6">
        <v>0.0</v>
      </c>
      <c r="BM6" s="6">
        <v>0.0</v>
      </c>
      <c r="BN6" s="6">
        <v>241.0</v>
      </c>
      <c r="BO6" s="6">
        <v>4353.0</v>
      </c>
      <c r="BP6" s="6">
        <v>0.0</v>
      </c>
      <c r="BQ6" s="6">
        <v>0.0</v>
      </c>
      <c r="BR6" s="6">
        <v>0.0</v>
      </c>
      <c r="BS6" s="6">
        <f t="shared" si="13"/>
        <v>0</v>
      </c>
      <c r="BT6" s="6">
        <v>0.0</v>
      </c>
      <c r="BU6" s="6">
        <v>24.0</v>
      </c>
      <c r="BV6" s="6">
        <v>1418.0</v>
      </c>
      <c r="BW6" s="6">
        <v>165.0</v>
      </c>
      <c r="BX6" s="6">
        <v>246.0</v>
      </c>
      <c r="BY6" s="6">
        <v>16.0</v>
      </c>
      <c r="BZ6" s="6">
        <f t="shared" si="14"/>
        <v>230</v>
      </c>
      <c r="CA6" s="6">
        <v>2979.0</v>
      </c>
      <c r="CB6" s="6">
        <v>4.0</v>
      </c>
      <c r="CC6" s="6">
        <v>120.0</v>
      </c>
      <c r="CD6" s="6">
        <v>29.0</v>
      </c>
      <c r="CE6" s="6">
        <v>18.0</v>
      </c>
      <c r="CF6" s="6">
        <v>0.0</v>
      </c>
      <c r="CG6" s="6">
        <f t="shared" si="15"/>
        <v>18</v>
      </c>
      <c r="CH6" s="6">
        <v>514.0</v>
      </c>
      <c r="CI6" s="6">
        <v>160.0</v>
      </c>
      <c r="CJ6" s="6">
        <v>260.0</v>
      </c>
      <c r="CK6" s="6">
        <v>23.0</v>
      </c>
      <c r="CL6" s="6">
        <f t="shared" si="16"/>
        <v>237</v>
      </c>
      <c r="CM6" s="6">
        <v>3177.0</v>
      </c>
      <c r="CN6" s="6">
        <v>0.0</v>
      </c>
      <c r="CO6" s="6">
        <v>0.0</v>
      </c>
      <c r="CP6" s="6">
        <v>0.0</v>
      </c>
      <c r="CQ6" s="6">
        <f t="shared" si="17"/>
        <v>0</v>
      </c>
      <c r="CR6" s="6">
        <v>0.0</v>
      </c>
      <c r="CS6" s="6">
        <v>74.0</v>
      </c>
      <c r="CT6" s="6">
        <v>228.0</v>
      </c>
      <c r="CU6" s="6">
        <v>0.0</v>
      </c>
      <c r="CV6" s="6">
        <f t="shared" si="18"/>
        <v>228</v>
      </c>
      <c r="CW6" s="6">
        <v>3711.0</v>
      </c>
    </row>
    <row r="7" ht="15.75" customHeight="1">
      <c r="A7" s="5" t="s">
        <v>16</v>
      </c>
      <c r="B7" s="6">
        <v>0.0</v>
      </c>
      <c r="C7" s="6">
        <v>0.0</v>
      </c>
      <c r="D7" s="6">
        <v>0.0</v>
      </c>
      <c r="E7" s="6">
        <f t="shared" si="1"/>
        <v>0</v>
      </c>
      <c r="F7" s="6">
        <v>0.0</v>
      </c>
      <c r="G7" s="6">
        <v>144.0</v>
      </c>
      <c r="H7" s="6">
        <v>596.0</v>
      </c>
      <c r="I7" s="6">
        <v>0.0</v>
      </c>
      <c r="J7" s="6">
        <f t="shared" si="2"/>
        <v>596</v>
      </c>
      <c r="K7" s="6">
        <v>6995.0</v>
      </c>
      <c r="L7" s="6">
        <v>6.0</v>
      </c>
      <c r="M7" s="6">
        <v>3.0</v>
      </c>
      <c r="N7" s="6">
        <v>0.0</v>
      </c>
      <c r="O7" s="6">
        <f t="shared" si="3"/>
        <v>3</v>
      </c>
      <c r="P7" s="6">
        <v>59.0</v>
      </c>
      <c r="Q7" s="6">
        <v>29.0</v>
      </c>
      <c r="R7" s="6">
        <v>104.0</v>
      </c>
      <c r="S7" s="6">
        <v>7.0</v>
      </c>
      <c r="T7" s="6">
        <f t="shared" si="4"/>
        <v>97</v>
      </c>
      <c r="U7" s="6">
        <v>677.0</v>
      </c>
      <c r="V7" s="6">
        <v>0.0</v>
      </c>
      <c r="W7" s="6">
        <v>0.0</v>
      </c>
      <c r="X7" s="6">
        <v>0.0</v>
      </c>
      <c r="Y7" s="6">
        <f t="shared" si="5"/>
        <v>0</v>
      </c>
      <c r="Z7" s="6">
        <v>0.0</v>
      </c>
      <c r="AA7" s="6">
        <v>15.0</v>
      </c>
      <c r="AB7" s="6">
        <v>15.0</v>
      </c>
      <c r="AC7" s="6">
        <v>0.0</v>
      </c>
      <c r="AD7" s="6">
        <f t="shared" si="6"/>
        <v>15</v>
      </c>
      <c r="AE7" s="6">
        <v>99.0</v>
      </c>
      <c r="AF7" s="6">
        <v>129.0</v>
      </c>
      <c r="AG7" s="6">
        <v>1962.0</v>
      </c>
      <c r="AH7" s="6">
        <v>85.0</v>
      </c>
      <c r="AI7" s="6">
        <f t="shared" si="7"/>
        <v>1877</v>
      </c>
      <c r="AJ7" s="6">
        <v>37623.0</v>
      </c>
      <c r="AK7" s="6">
        <v>307.0</v>
      </c>
      <c r="AL7" s="6">
        <v>5907.0</v>
      </c>
      <c r="AM7" s="6">
        <v>390.0</v>
      </c>
      <c r="AN7" s="6">
        <f t="shared" si="8"/>
        <v>5517</v>
      </c>
      <c r="AO7" s="6">
        <v>86633.0</v>
      </c>
      <c r="AP7" s="6">
        <v>13.0</v>
      </c>
      <c r="AQ7" s="6">
        <v>48.0</v>
      </c>
      <c r="AR7" s="6">
        <v>0.0</v>
      </c>
      <c r="AS7" s="6">
        <f t="shared" si="9"/>
        <v>48</v>
      </c>
      <c r="AT7" s="6">
        <v>520.0</v>
      </c>
      <c r="AU7" s="6">
        <v>0.0</v>
      </c>
      <c r="AV7" s="6">
        <v>0.0</v>
      </c>
      <c r="AW7" s="6">
        <v>0.0</v>
      </c>
      <c r="AX7" s="6">
        <f t="shared" si="10"/>
        <v>0</v>
      </c>
      <c r="AY7" s="6">
        <v>0.0</v>
      </c>
      <c r="AZ7" s="6">
        <v>126.0</v>
      </c>
      <c r="BA7" s="6">
        <v>875.0</v>
      </c>
      <c r="BB7" s="6">
        <v>65.0</v>
      </c>
      <c r="BC7" s="6">
        <f t="shared" si="11"/>
        <v>810</v>
      </c>
      <c r="BD7" s="6">
        <v>13591.0</v>
      </c>
      <c r="BE7" s="6">
        <v>213.0</v>
      </c>
      <c r="BF7" s="6">
        <v>1279.0</v>
      </c>
      <c r="BG7" s="6">
        <v>157.0</v>
      </c>
      <c r="BH7" s="6">
        <f t="shared" si="12"/>
        <v>1122</v>
      </c>
      <c r="BI7" s="6">
        <v>25913.0</v>
      </c>
      <c r="BJ7" s="6">
        <v>143.0</v>
      </c>
      <c r="BK7" s="6">
        <v>1541.0</v>
      </c>
      <c r="BL7" s="6">
        <v>0.0</v>
      </c>
      <c r="BM7" s="6">
        <v>0.0</v>
      </c>
      <c r="BN7" s="6">
        <v>128.0</v>
      </c>
      <c r="BO7" s="6">
        <v>1614.0</v>
      </c>
      <c r="BP7" s="6">
        <v>30.0</v>
      </c>
      <c r="BQ7" s="6">
        <v>121.0</v>
      </c>
      <c r="BR7" s="6">
        <v>0.0</v>
      </c>
      <c r="BS7" s="6">
        <f t="shared" si="13"/>
        <v>121</v>
      </c>
      <c r="BT7" s="6">
        <v>868.0</v>
      </c>
      <c r="BU7" s="6">
        <v>234.0</v>
      </c>
      <c r="BV7" s="6">
        <v>9297.0</v>
      </c>
      <c r="BW7" s="6">
        <v>97.0</v>
      </c>
      <c r="BX7" s="6">
        <v>988.0</v>
      </c>
      <c r="BY7" s="6">
        <v>0.0</v>
      </c>
      <c r="BZ7" s="6">
        <f t="shared" si="14"/>
        <v>988</v>
      </c>
      <c r="CA7" s="6">
        <v>17706.0</v>
      </c>
      <c r="CB7" s="6">
        <v>20.0</v>
      </c>
      <c r="CC7" s="6">
        <v>2054.0</v>
      </c>
      <c r="CD7" s="6">
        <v>35.0</v>
      </c>
      <c r="CE7" s="6">
        <v>72.0</v>
      </c>
      <c r="CF7" s="6">
        <v>0.0</v>
      </c>
      <c r="CG7" s="6">
        <f t="shared" si="15"/>
        <v>72</v>
      </c>
      <c r="CH7" s="6">
        <v>1489.0</v>
      </c>
      <c r="CI7" s="6">
        <v>0.0</v>
      </c>
      <c r="CJ7" s="6">
        <v>0.0</v>
      </c>
      <c r="CK7" s="6">
        <v>0.0</v>
      </c>
      <c r="CL7" s="6">
        <f t="shared" si="16"/>
        <v>0</v>
      </c>
      <c r="CM7" s="6">
        <v>0.0</v>
      </c>
      <c r="CN7" s="6">
        <v>0.0</v>
      </c>
      <c r="CO7" s="6">
        <v>0.0</v>
      </c>
      <c r="CP7" s="6">
        <v>0.0</v>
      </c>
      <c r="CQ7" s="6">
        <f t="shared" si="17"/>
        <v>0</v>
      </c>
      <c r="CR7" s="6">
        <v>0.0</v>
      </c>
      <c r="CS7" s="6">
        <v>78.0</v>
      </c>
      <c r="CT7" s="6">
        <v>133.0</v>
      </c>
      <c r="CU7" s="6">
        <v>0.0</v>
      </c>
      <c r="CV7" s="6">
        <f t="shared" si="18"/>
        <v>133</v>
      </c>
      <c r="CW7" s="6">
        <v>2869.0</v>
      </c>
    </row>
    <row r="8" ht="15.75" customHeight="1">
      <c r="A8" s="5" t="s">
        <v>17</v>
      </c>
      <c r="B8" s="6">
        <v>1.0</v>
      </c>
      <c r="C8" s="6">
        <v>1.0</v>
      </c>
      <c r="D8" s="6">
        <v>0.0</v>
      </c>
      <c r="E8" s="6">
        <f t="shared" si="1"/>
        <v>1</v>
      </c>
      <c r="F8" s="6">
        <v>3.0</v>
      </c>
      <c r="G8" s="6">
        <v>1107.0</v>
      </c>
      <c r="H8" s="6">
        <v>2275.0</v>
      </c>
      <c r="I8" s="6">
        <v>89.0</v>
      </c>
      <c r="J8" s="6">
        <f t="shared" si="2"/>
        <v>2186</v>
      </c>
      <c r="K8" s="6">
        <v>24369.0</v>
      </c>
      <c r="L8" s="6">
        <v>741.0</v>
      </c>
      <c r="M8" s="6">
        <v>1047.0</v>
      </c>
      <c r="N8" s="6">
        <v>20.0</v>
      </c>
      <c r="O8" s="6">
        <f t="shared" si="3"/>
        <v>1027</v>
      </c>
      <c r="P8" s="6">
        <v>11080.0</v>
      </c>
      <c r="Q8" s="6">
        <v>178.0</v>
      </c>
      <c r="R8" s="6">
        <v>306.0</v>
      </c>
      <c r="S8" s="6">
        <v>1.0</v>
      </c>
      <c r="T8" s="6">
        <f t="shared" si="4"/>
        <v>305</v>
      </c>
      <c r="U8" s="6">
        <v>3098.0</v>
      </c>
      <c r="V8" s="6">
        <v>0.0</v>
      </c>
      <c r="W8" s="6">
        <v>0.0</v>
      </c>
      <c r="X8" s="6">
        <v>0.0</v>
      </c>
      <c r="Y8" s="6">
        <f t="shared" si="5"/>
        <v>0</v>
      </c>
      <c r="Z8" s="6">
        <v>0.0</v>
      </c>
      <c r="AA8" s="6">
        <v>0.0</v>
      </c>
      <c r="AB8" s="6">
        <v>0.0</v>
      </c>
      <c r="AC8" s="6">
        <v>0.0</v>
      </c>
      <c r="AD8" s="6">
        <f t="shared" si="6"/>
        <v>0</v>
      </c>
      <c r="AE8" s="6">
        <v>0.0</v>
      </c>
      <c r="AF8" s="6">
        <v>352.0</v>
      </c>
      <c r="AG8" s="6">
        <v>578.0</v>
      </c>
      <c r="AH8" s="6">
        <v>22.0</v>
      </c>
      <c r="AI8" s="6">
        <f t="shared" si="7"/>
        <v>556</v>
      </c>
      <c r="AJ8" s="6">
        <v>10761.0</v>
      </c>
      <c r="AK8" s="6">
        <v>41.0</v>
      </c>
      <c r="AL8" s="6">
        <v>65.0</v>
      </c>
      <c r="AM8" s="6">
        <v>0.0</v>
      </c>
      <c r="AN8" s="6">
        <f t="shared" si="8"/>
        <v>65</v>
      </c>
      <c r="AO8" s="6">
        <v>935.0</v>
      </c>
      <c r="AP8" s="6">
        <v>33.0</v>
      </c>
      <c r="AQ8" s="6">
        <v>36.0</v>
      </c>
      <c r="AR8" s="6">
        <v>0.0</v>
      </c>
      <c r="AS8" s="6">
        <f t="shared" si="9"/>
        <v>36</v>
      </c>
      <c r="AT8" s="6">
        <v>520.0</v>
      </c>
      <c r="AU8" s="6">
        <v>154.0</v>
      </c>
      <c r="AV8" s="6">
        <v>277.0</v>
      </c>
      <c r="AW8" s="6">
        <v>8.0</v>
      </c>
      <c r="AX8" s="6">
        <f t="shared" si="10"/>
        <v>269</v>
      </c>
      <c r="AY8" s="6">
        <v>4670.0</v>
      </c>
      <c r="AZ8" s="6">
        <v>121.0</v>
      </c>
      <c r="BA8" s="6">
        <v>172.0</v>
      </c>
      <c r="BB8" s="6">
        <v>11.0</v>
      </c>
      <c r="BC8" s="6">
        <f t="shared" si="11"/>
        <v>161</v>
      </c>
      <c r="BD8" s="6">
        <v>1830.0</v>
      </c>
      <c r="BE8" s="6">
        <v>1568.0</v>
      </c>
      <c r="BF8" s="6">
        <v>11433.0</v>
      </c>
      <c r="BG8" s="6">
        <v>1740.0</v>
      </c>
      <c r="BH8" s="6">
        <f t="shared" si="12"/>
        <v>9693</v>
      </c>
      <c r="BI8" s="6">
        <v>145729.0</v>
      </c>
      <c r="BJ8" s="6">
        <v>113.0</v>
      </c>
      <c r="BK8" s="6">
        <v>2612.0</v>
      </c>
      <c r="BL8" s="6">
        <v>18.0</v>
      </c>
      <c r="BM8" s="6">
        <v>127.0</v>
      </c>
      <c r="BN8" s="6">
        <v>782.0</v>
      </c>
      <c r="BO8" s="6">
        <v>17097.0</v>
      </c>
      <c r="BP8" s="6">
        <v>0.0</v>
      </c>
      <c r="BQ8" s="6">
        <v>0.0</v>
      </c>
      <c r="BR8" s="6">
        <v>0.0</v>
      </c>
      <c r="BS8" s="6">
        <f t="shared" si="13"/>
        <v>0</v>
      </c>
      <c r="BT8" s="6">
        <v>0.0</v>
      </c>
      <c r="BU8" s="6">
        <v>410.0</v>
      </c>
      <c r="BV8" s="6">
        <v>27706.0</v>
      </c>
      <c r="BW8" s="6">
        <v>202.0</v>
      </c>
      <c r="BX8" s="6">
        <v>657.0</v>
      </c>
      <c r="BY8" s="6">
        <v>0.0</v>
      </c>
      <c r="BZ8" s="6">
        <f t="shared" si="14"/>
        <v>657</v>
      </c>
      <c r="CA8" s="6">
        <v>10787.0</v>
      </c>
      <c r="CB8" s="6">
        <v>28.0</v>
      </c>
      <c r="CC8" s="6">
        <v>785.0</v>
      </c>
      <c r="CD8" s="6">
        <v>43.0</v>
      </c>
      <c r="CE8" s="6">
        <v>46.0</v>
      </c>
      <c r="CF8" s="6">
        <v>0.0</v>
      </c>
      <c r="CG8" s="6">
        <f t="shared" si="15"/>
        <v>46</v>
      </c>
      <c r="CH8" s="6">
        <v>407.0</v>
      </c>
      <c r="CI8" s="6">
        <v>0.0</v>
      </c>
      <c r="CJ8" s="6">
        <v>0.0</v>
      </c>
      <c r="CK8" s="6">
        <v>0.0</v>
      </c>
      <c r="CL8" s="6">
        <f t="shared" si="16"/>
        <v>0</v>
      </c>
      <c r="CM8" s="6">
        <v>0.0</v>
      </c>
      <c r="CN8" s="6">
        <v>1.0</v>
      </c>
      <c r="CO8" s="6">
        <v>2.0</v>
      </c>
      <c r="CP8" s="6">
        <v>0.0</v>
      </c>
      <c r="CQ8" s="6">
        <f t="shared" si="17"/>
        <v>2</v>
      </c>
      <c r="CR8" s="6">
        <v>20.0</v>
      </c>
      <c r="CS8" s="6">
        <v>503.0</v>
      </c>
      <c r="CT8" s="6">
        <v>456.0</v>
      </c>
      <c r="CU8" s="6">
        <v>5.0</v>
      </c>
      <c r="CV8" s="6">
        <f t="shared" si="18"/>
        <v>451</v>
      </c>
      <c r="CW8" s="6">
        <v>18338.0</v>
      </c>
    </row>
    <row r="9" ht="15.75" customHeight="1">
      <c r="A9" s="5" t="s">
        <v>18</v>
      </c>
      <c r="B9" s="6">
        <v>18.0</v>
      </c>
      <c r="C9" s="6">
        <v>26.0</v>
      </c>
      <c r="D9" s="6">
        <v>0.0</v>
      </c>
      <c r="E9" s="6">
        <f t="shared" si="1"/>
        <v>26</v>
      </c>
      <c r="F9" s="6">
        <v>99.0</v>
      </c>
      <c r="G9" s="6">
        <v>1548.0</v>
      </c>
      <c r="H9" s="6">
        <v>9294.0</v>
      </c>
      <c r="I9" s="6">
        <v>1370.0</v>
      </c>
      <c r="J9" s="6">
        <f t="shared" si="2"/>
        <v>7924</v>
      </c>
      <c r="K9" s="6">
        <v>87125.0</v>
      </c>
      <c r="L9" s="6">
        <v>373.0</v>
      </c>
      <c r="M9" s="6">
        <v>1028.0</v>
      </c>
      <c r="N9" s="6">
        <v>119.0</v>
      </c>
      <c r="O9" s="6">
        <f t="shared" si="3"/>
        <v>909</v>
      </c>
      <c r="P9" s="6">
        <v>8469.0</v>
      </c>
      <c r="Q9" s="6">
        <v>453.0</v>
      </c>
      <c r="R9" s="6">
        <v>2782.0</v>
      </c>
      <c r="S9" s="6">
        <v>217.0</v>
      </c>
      <c r="T9" s="6">
        <f t="shared" si="4"/>
        <v>2565</v>
      </c>
      <c r="U9" s="6">
        <v>27839.0</v>
      </c>
      <c r="V9" s="6">
        <v>0.0</v>
      </c>
      <c r="W9" s="6">
        <v>0.0</v>
      </c>
      <c r="X9" s="6">
        <v>0.0</v>
      </c>
      <c r="Y9" s="6">
        <f t="shared" si="5"/>
        <v>0</v>
      </c>
      <c r="Z9" s="6">
        <v>0.0</v>
      </c>
      <c r="AA9" s="6">
        <v>0.0</v>
      </c>
      <c r="AB9" s="6">
        <v>0.0</v>
      </c>
      <c r="AC9" s="6">
        <v>0.0</v>
      </c>
      <c r="AD9" s="6">
        <f t="shared" si="6"/>
        <v>0</v>
      </c>
      <c r="AE9" s="6">
        <v>0.0</v>
      </c>
      <c r="AF9" s="6">
        <v>677.0</v>
      </c>
      <c r="AG9" s="6">
        <v>4828.0</v>
      </c>
      <c r="AH9" s="6">
        <v>204.0</v>
      </c>
      <c r="AI9" s="6">
        <f t="shared" si="7"/>
        <v>4624</v>
      </c>
      <c r="AJ9" s="6">
        <v>71539.0</v>
      </c>
      <c r="AK9" s="6">
        <v>170.0</v>
      </c>
      <c r="AL9" s="6">
        <v>840.0</v>
      </c>
      <c r="AM9" s="6">
        <v>0.0</v>
      </c>
      <c r="AN9" s="6">
        <f t="shared" si="8"/>
        <v>840</v>
      </c>
      <c r="AO9" s="6">
        <v>10276.0</v>
      </c>
      <c r="AP9" s="6">
        <v>190.0</v>
      </c>
      <c r="AQ9" s="6">
        <v>1304.0</v>
      </c>
      <c r="AR9" s="6">
        <v>123.0</v>
      </c>
      <c r="AS9" s="6">
        <f t="shared" si="9"/>
        <v>1181</v>
      </c>
      <c r="AT9" s="6">
        <v>15385.0</v>
      </c>
      <c r="AU9" s="6">
        <v>689.0</v>
      </c>
      <c r="AV9" s="6">
        <v>2438.0</v>
      </c>
      <c r="AW9" s="6">
        <v>42.0</v>
      </c>
      <c r="AX9" s="6">
        <f t="shared" si="10"/>
        <v>2396</v>
      </c>
      <c r="AY9" s="6">
        <v>20330.0</v>
      </c>
      <c r="AZ9" s="6">
        <v>309.0</v>
      </c>
      <c r="BA9" s="6">
        <v>1250.0</v>
      </c>
      <c r="BB9" s="6">
        <v>101.0</v>
      </c>
      <c r="BC9" s="6">
        <f t="shared" si="11"/>
        <v>1149</v>
      </c>
      <c r="BD9" s="6">
        <v>15552.0</v>
      </c>
      <c r="BE9" s="6">
        <v>2376.0</v>
      </c>
      <c r="BF9" s="6">
        <v>23888.0</v>
      </c>
      <c r="BG9" s="6">
        <v>4546.0</v>
      </c>
      <c r="BH9" s="6">
        <f t="shared" si="12"/>
        <v>19342</v>
      </c>
      <c r="BI9" s="6">
        <v>296678.0</v>
      </c>
      <c r="BJ9" s="6">
        <v>26.0</v>
      </c>
      <c r="BK9" s="6">
        <v>588.0</v>
      </c>
      <c r="BL9" s="6">
        <v>246.0</v>
      </c>
      <c r="BM9" s="6">
        <v>4648.0</v>
      </c>
      <c r="BN9" s="6">
        <v>1235.0</v>
      </c>
      <c r="BO9" s="6">
        <v>34812.0</v>
      </c>
      <c r="BP9" s="6">
        <v>0.0</v>
      </c>
      <c r="BQ9" s="6">
        <v>0.0</v>
      </c>
      <c r="BR9" s="6">
        <v>0.0</v>
      </c>
      <c r="BS9" s="6">
        <f t="shared" si="13"/>
        <v>0</v>
      </c>
      <c r="BT9" s="6">
        <v>0.0</v>
      </c>
      <c r="BU9" s="6">
        <v>1077.0</v>
      </c>
      <c r="BV9" s="6">
        <v>104687.0</v>
      </c>
      <c r="BW9" s="6">
        <v>940.0</v>
      </c>
      <c r="BX9" s="6">
        <v>4001.0</v>
      </c>
      <c r="BY9" s="6">
        <v>262.0</v>
      </c>
      <c r="BZ9" s="6">
        <f t="shared" si="14"/>
        <v>3739</v>
      </c>
      <c r="CA9" s="6">
        <v>55494.0</v>
      </c>
      <c r="CB9" s="6">
        <v>194.0</v>
      </c>
      <c r="CC9" s="6">
        <v>14769.0</v>
      </c>
      <c r="CD9" s="6">
        <v>49.0</v>
      </c>
      <c r="CE9" s="6">
        <v>194.0</v>
      </c>
      <c r="CF9" s="6">
        <v>8.0</v>
      </c>
      <c r="CG9" s="6">
        <f t="shared" si="15"/>
        <v>186</v>
      </c>
      <c r="CH9" s="6">
        <v>1065.0</v>
      </c>
      <c r="CI9" s="6">
        <v>0.0</v>
      </c>
      <c r="CJ9" s="6">
        <v>0.0</v>
      </c>
      <c r="CK9" s="6">
        <v>0.0</v>
      </c>
      <c r="CL9" s="6">
        <f t="shared" si="16"/>
        <v>0</v>
      </c>
      <c r="CM9" s="6">
        <v>0.0</v>
      </c>
      <c r="CN9" s="6">
        <v>0.0</v>
      </c>
      <c r="CO9" s="6">
        <v>0.0</v>
      </c>
      <c r="CP9" s="6">
        <v>0.0</v>
      </c>
      <c r="CQ9" s="6">
        <f t="shared" si="17"/>
        <v>0</v>
      </c>
      <c r="CR9" s="6">
        <v>0.0</v>
      </c>
      <c r="CS9" s="6">
        <v>716.0</v>
      </c>
      <c r="CT9" s="6">
        <v>1790.0</v>
      </c>
      <c r="CU9" s="6">
        <v>207.0</v>
      </c>
      <c r="CV9" s="6">
        <f t="shared" si="18"/>
        <v>1583</v>
      </c>
      <c r="CW9" s="6">
        <v>42385.0</v>
      </c>
    </row>
    <row r="10" ht="15.75" customHeight="1">
      <c r="A10" s="5" t="s">
        <v>19</v>
      </c>
      <c r="B10" s="6">
        <v>0.0</v>
      </c>
      <c r="C10" s="6">
        <v>0.0</v>
      </c>
      <c r="D10" s="6">
        <v>0.0</v>
      </c>
      <c r="E10" s="6">
        <f t="shared" si="1"/>
        <v>0</v>
      </c>
      <c r="F10" s="6">
        <v>0.0</v>
      </c>
      <c r="G10" s="6">
        <v>1198.0</v>
      </c>
      <c r="H10" s="6">
        <v>9737.0</v>
      </c>
      <c r="I10" s="6">
        <v>1110.0</v>
      </c>
      <c r="J10" s="6">
        <f t="shared" si="2"/>
        <v>8627</v>
      </c>
      <c r="K10" s="6">
        <v>83706.0</v>
      </c>
      <c r="L10" s="6">
        <v>306.0</v>
      </c>
      <c r="M10" s="6">
        <v>561.0</v>
      </c>
      <c r="N10" s="6">
        <v>4.0</v>
      </c>
      <c r="O10" s="6">
        <f t="shared" si="3"/>
        <v>557</v>
      </c>
      <c r="P10" s="6">
        <v>7275.0</v>
      </c>
      <c r="Q10" s="6">
        <v>687.0</v>
      </c>
      <c r="R10" s="6">
        <v>5642.0</v>
      </c>
      <c r="S10" s="6">
        <v>384.0</v>
      </c>
      <c r="T10" s="6">
        <f t="shared" si="4"/>
        <v>5258</v>
      </c>
      <c r="U10" s="6">
        <v>53711.0</v>
      </c>
      <c r="V10" s="6">
        <v>134.0</v>
      </c>
      <c r="W10" s="6">
        <v>259.0</v>
      </c>
      <c r="X10" s="6">
        <v>5.0</v>
      </c>
      <c r="Y10" s="6">
        <f t="shared" si="5"/>
        <v>254</v>
      </c>
      <c r="Z10" s="6">
        <v>2979.0</v>
      </c>
      <c r="AA10" s="6">
        <v>106.0</v>
      </c>
      <c r="AB10" s="6">
        <v>250.0</v>
      </c>
      <c r="AC10" s="6">
        <v>39.0</v>
      </c>
      <c r="AD10" s="6">
        <f t="shared" si="6"/>
        <v>211</v>
      </c>
      <c r="AE10" s="6">
        <v>2225.0</v>
      </c>
      <c r="AF10" s="6">
        <v>1211.0</v>
      </c>
      <c r="AG10" s="6">
        <v>57962.0</v>
      </c>
      <c r="AH10" s="6">
        <v>9164.0</v>
      </c>
      <c r="AI10" s="6">
        <f t="shared" si="7"/>
        <v>48798</v>
      </c>
      <c r="AJ10" s="6">
        <v>876028.0</v>
      </c>
      <c r="AK10" s="6">
        <v>762.0</v>
      </c>
      <c r="AL10" s="6">
        <v>17324.0</v>
      </c>
      <c r="AM10" s="6">
        <v>1216.0</v>
      </c>
      <c r="AN10" s="6">
        <f t="shared" si="8"/>
        <v>16108</v>
      </c>
      <c r="AO10" s="6">
        <v>272267.0</v>
      </c>
      <c r="AP10" s="6">
        <v>642.0</v>
      </c>
      <c r="AQ10" s="6">
        <v>15124.0</v>
      </c>
      <c r="AR10" s="6">
        <v>2621.0</v>
      </c>
      <c r="AS10" s="6">
        <f t="shared" si="9"/>
        <v>12503</v>
      </c>
      <c r="AT10" s="6">
        <v>199780.0</v>
      </c>
      <c r="AU10" s="6">
        <v>68.0</v>
      </c>
      <c r="AV10" s="6">
        <v>459.0</v>
      </c>
      <c r="AW10" s="6">
        <v>0.0</v>
      </c>
      <c r="AX10" s="6">
        <f t="shared" si="10"/>
        <v>459</v>
      </c>
      <c r="AY10" s="6">
        <v>4941.0</v>
      </c>
      <c r="AZ10" s="6">
        <v>67.0</v>
      </c>
      <c r="BA10" s="6">
        <v>444.0</v>
      </c>
      <c r="BB10" s="6">
        <v>129.0</v>
      </c>
      <c r="BC10" s="6">
        <f t="shared" si="11"/>
        <v>315</v>
      </c>
      <c r="BD10" s="6">
        <v>5087.0</v>
      </c>
      <c r="BE10" s="6">
        <v>2144.0</v>
      </c>
      <c r="BF10" s="6">
        <v>33036.0</v>
      </c>
      <c r="BG10" s="6">
        <v>2508.0</v>
      </c>
      <c r="BH10" s="6">
        <f t="shared" si="12"/>
        <v>30528</v>
      </c>
      <c r="BI10" s="6">
        <v>709668.0</v>
      </c>
      <c r="BJ10" s="6">
        <v>262.0</v>
      </c>
      <c r="BK10" s="6">
        <v>2782.0</v>
      </c>
      <c r="BL10" s="6">
        <v>14.0</v>
      </c>
      <c r="BM10" s="6">
        <v>217.0</v>
      </c>
      <c r="BN10" s="6">
        <v>750.0</v>
      </c>
      <c r="BO10" s="6">
        <v>11515.0</v>
      </c>
      <c r="BP10" s="6">
        <v>157.0</v>
      </c>
      <c r="BQ10" s="6">
        <v>2430.0</v>
      </c>
      <c r="BR10" s="6">
        <v>107.0</v>
      </c>
      <c r="BS10" s="6">
        <f t="shared" si="13"/>
        <v>2323</v>
      </c>
      <c r="BT10" s="6">
        <v>19969.0</v>
      </c>
      <c r="BU10" s="6">
        <v>530.0</v>
      </c>
      <c r="BV10" s="6">
        <v>28290.0</v>
      </c>
      <c r="BW10" s="6">
        <v>402.0</v>
      </c>
      <c r="BX10" s="6">
        <v>5983.0</v>
      </c>
      <c r="BY10" s="6">
        <v>2456.0</v>
      </c>
      <c r="BZ10" s="6">
        <f t="shared" si="14"/>
        <v>3527</v>
      </c>
      <c r="CA10" s="6">
        <v>53229.0</v>
      </c>
      <c r="CB10" s="6">
        <v>22.0</v>
      </c>
      <c r="CC10" s="6">
        <v>565.0</v>
      </c>
      <c r="CD10" s="6">
        <v>294.0</v>
      </c>
      <c r="CE10" s="6">
        <v>495.0</v>
      </c>
      <c r="CF10" s="6">
        <v>4.0</v>
      </c>
      <c r="CG10" s="6">
        <f t="shared" si="15"/>
        <v>491</v>
      </c>
      <c r="CH10" s="6">
        <v>4760.0</v>
      </c>
      <c r="CI10" s="6">
        <v>0.0</v>
      </c>
      <c r="CJ10" s="6">
        <v>0.0</v>
      </c>
      <c r="CK10" s="6">
        <v>0.0</v>
      </c>
      <c r="CL10" s="6">
        <f t="shared" si="16"/>
        <v>0</v>
      </c>
      <c r="CM10" s="6">
        <v>0.0</v>
      </c>
      <c r="CN10" s="6">
        <v>32.0</v>
      </c>
      <c r="CO10" s="6">
        <v>478.0</v>
      </c>
      <c r="CP10" s="6">
        <v>0.0</v>
      </c>
      <c r="CQ10" s="6">
        <f t="shared" si="17"/>
        <v>478</v>
      </c>
      <c r="CR10" s="6">
        <v>8120.0</v>
      </c>
      <c r="CS10" s="6">
        <v>402.0</v>
      </c>
      <c r="CT10" s="6">
        <v>922.0</v>
      </c>
      <c r="CU10" s="6">
        <v>53.0</v>
      </c>
      <c r="CV10" s="6">
        <f t="shared" si="18"/>
        <v>869</v>
      </c>
      <c r="CW10" s="6">
        <v>12022.0</v>
      </c>
    </row>
    <row r="11" ht="15.75" customHeight="1">
      <c r="A11" s="5" t="s">
        <v>20</v>
      </c>
      <c r="B11" s="6">
        <v>244.0</v>
      </c>
      <c r="C11" s="6">
        <v>459.0</v>
      </c>
      <c r="D11" s="6">
        <v>93.0</v>
      </c>
      <c r="E11" s="6">
        <f t="shared" si="1"/>
        <v>366</v>
      </c>
      <c r="F11" s="6">
        <v>2295.0</v>
      </c>
      <c r="G11" s="6">
        <v>1533.0</v>
      </c>
      <c r="H11" s="6">
        <v>6245.0</v>
      </c>
      <c r="I11" s="6">
        <v>759.0</v>
      </c>
      <c r="J11" s="6">
        <f t="shared" si="2"/>
        <v>5486</v>
      </c>
      <c r="K11" s="6">
        <v>46891.0</v>
      </c>
      <c r="L11" s="6">
        <v>979.0</v>
      </c>
      <c r="M11" s="6">
        <v>1067.0</v>
      </c>
      <c r="N11" s="6">
        <v>113.0</v>
      </c>
      <c r="O11" s="6">
        <f t="shared" si="3"/>
        <v>954</v>
      </c>
      <c r="P11" s="6">
        <v>10481.0</v>
      </c>
      <c r="Q11" s="6">
        <v>217.0</v>
      </c>
      <c r="R11" s="6">
        <v>617.0</v>
      </c>
      <c r="S11" s="6">
        <v>122.0</v>
      </c>
      <c r="T11" s="6">
        <f t="shared" si="4"/>
        <v>495</v>
      </c>
      <c r="U11" s="6">
        <v>4755.0</v>
      </c>
      <c r="V11" s="6">
        <v>0.0</v>
      </c>
      <c r="W11" s="6">
        <v>0.0</v>
      </c>
      <c r="X11" s="6">
        <v>0.0</v>
      </c>
      <c r="Y11" s="6">
        <f t="shared" si="5"/>
        <v>0</v>
      </c>
      <c r="Z11" s="6">
        <v>0.0</v>
      </c>
      <c r="AA11" s="6">
        <v>0.0</v>
      </c>
      <c r="AB11" s="6">
        <v>0.0</v>
      </c>
      <c r="AC11" s="6">
        <v>0.0</v>
      </c>
      <c r="AD11" s="6">
        <f t="shared" si="6"/>
        <v>0</v>
      </c>
      <c r="AE11" s="6">
        <v>0.0</v>
      </c>
      <c r="AF11" s="6">
        <v>331.0</v>
      </c>
      <c r="AG11" s="6">
        <v>1077.0</v>
      </c>
      <c r="AH11" s="6">
        <v>134.0</v>
      </c>
      <c r="AI11" s="6">
        <f t="shared" si="7"/>
        <v>943</v>
      </c>
      <c r="AJ11" s="6">
        <v>11340.0</v>
      </c>
      <c r="AK11" s="6">
        <v>0.0</v>
      </c>
      <c r="AL11" s="6">
        <v>0.0</v>
      </c>
      <c r="AM11" s="6">
        <v>0.0</v>
      </c>
      <c r="AN11" s="6">
        <f t="shared" si="8"/>
        <v>0</v>
      </c>
      <c r="AO11" s="6">
        <v>0.0</v>
      </c>
      <c r="AP11" s="6">
        <v>147.0</v>
      </c>
      <c r="AQ11" s="6">
        <v>478.0</v>
      </c>
      <c r="AR11" s="6">
        <v>194.0</v>
      </c>
      <c r="AS11" s="6">
        <f t="shared" si="9"/>
        <v>284</v>
      </c>
      <c r="AT11" s="6">
        <v>2310.0</v>
      </c>
      <c r="AU11" s="6">
        <v>1375.0</v>
      </c>
      <c r="AV11" s="6">
        <v>2972.0</v>
      </c>
      <c r="AW11" s="6">
        <v>136.0</v>
      </c>
      <c r="AX11" s="6">
        <f t="shared" si="10"/>
        <v>2836</v>
      </c>
      <c r="AY11" s="6">
        <v>28014.0</v>
      </c>
      <c r="AZ11" s="6">
        <v>599.0</v>
      </c>
      <c r="BA11" s="6">
        <v>637.0</v>
      </c>
      <c r="BB11" s="6">
        <v>12.0</v>
      </c>
      <c r="BC11" s="6">
        <f t="shared" si="11"/>
        <v>625</v>
      </c>
      <c r="BD11" s="6">
        <v>5925.0</v>
      </c>
      <c r="BE11" s="6">
        <v>1296.0</v>
      </c>
      <c r="BF11" s="6">
        <v>3535.0</v>
      </c>
      <c r="BG11" s="6">
        <v>234.0</v>
      </c>
      <c r="BH11" s="6">
        <f t="shared" si="12"/>
        <v>3301</v>
      </c>
      <c r="BI11" s="6">
        <v>36102.0</v>
      </c>
      <c r="BJ11" s="6">
        <v>153.0</v>
      </c>
      <c r="BK11" s="6">
        <v>2293.0</v>
      </c>
      <c r="BL11" s="6">
        <v>711.0</v>
      </c>
      <c r="BM11" s="6">
        <v>8736.0</v>
      </c>
      <c r="BN11" s="6">
        <v>1250.0</v>
      </c>
      <c r="BO11" s="6">
        <v>14392.0</v>
      </c>
      <c r="BP11" s="6">
        <v>0.0</v>
      </c>
      <c r="BQ11" s="6">
        <v>0.0</v>
      </c>
      <c r="BR11" s="6">
        <v>0.0</v>
      </c>
      <c r="BS11" s="6">
        <f t="shared" si="13"/>
        <v>0</v>
      </c>
      <c r="BT11" s="6">
        <v>0.0</v>
      </c>
      <c r="BU11" s="6">
        <v>1804.0</v>
      </c>
      <c r="BV11" s="6">
        <v>121598.0</v>
      </c>
      <c r="BW11" s="6">
        <v>674.0</v>
      </c>
      <c r="BX11" s="6">
        <v>2076.0</v>
      </c>
      <c r="BY11" s="6">
        <v>503.0</v>
      </c>
      <c r="BZ11" s="6">
        <f t="shared" si="14"/>
        <v>1573</v>
      </c>
      <c r="CA11" s="6">
        <v>19013.0</v>
      </c>
      <c r="CB11" s="6">
        <v>526.0</v>
      </c>
      <c r="CC11" s="6">
        <v>30737.0</v>
      </c>
      <c r="CD11" s="6">
        <v>336.0</v>
      </c>
      <c r="CE11" s="6">
        <v>319.0</v>
      </c>
      <c r="CF11" s="6">
        <v>19.0</v>
      </c>
      <c r="CG11" s="6">
        <f t="shared" si="15"/>
        <v>300</v>
      </c>
      <c r="CH11" s="6">
        <v>2597.0</v>
      </c>
      <c r="CI11" s="6">
        <v>0.0</v>
      </c>
      <c r="CJ11" s="6">
        <v>0.0</v>
      </c>
      <c r="CK11" s="6">
        <v>0.0</v>
      </c>
      <c r="CL11" s="6">
        <f t="shared" si="16"/>
        <v>0</v>
      </c>
      <c r="CM11" s="6">
        <v>0.0</v>
      </c>
      <c r="CN11" s="6">
        <v>0.0</v>
      </c>
      <c r="CO11" s="6">
        <v>0.0</v>
      </c>
      <c r="CP11" s="6">
        <v>0.0</v>
      </c>
      <c r="CQ11" s="6">
        <f t="shared" si="17"/>
        <v>0</v>
      </c>
      <c r="CR11" s="6">
        <v>0.0</v>
      </c>
      <c r="CS11" s="6">
        <v>1314.0</v>
      </c>
      <c r="CT11" s="6">
        <v>1493.0</v>
      </c>
      <c r="CU11" s="6">
        <v>44.0</v>
      </c>
      <c r="CV11" s="6">
        <f t="shared" si="18"/>
        <v>1449</v>
      </c>
      <c r="CW11" s="6">
        <v>45911.0</v>
      </c>
    </row>
    <row r="12" ht="15.75" customHeight="1">
      <c r="A12" s="5" t="s">
        <v>21</v>
      </c>
      <c r="B12" s="6">
        <v>0.0</v>
      </c>
      <c r="C12" s="6">
        <v>0.0</v>
      </c>
      <c r="D12" s="6">
        <v>0.0</v>
      </c>
      <c r="E12" s="6">
        <f t="shared" si="1"/>
        <v>0</v>
      </c>
      <c r="F12" s="6">
        <v>0.0</v>
      </c>
      <c r="G12" s="6">
        <v>842.0</v>
      </c>
      <c r="H12" s="6">
        <v>4429.0</v>
      </c>
      <c r="I12" s="6">
        <v>41.0</v>
      </c>
      <c r="J12" s="6">
        <f t="shared" si="2"/>
        <v>4388</v>
      </c>
      <c r="K12" s="6">
        <v>43824.0</v>
      </c>
      <c r="L12" s="6">
        <v>131.0</v>
      </c>
      <c r="M12" s="6">
        <v>553.0</v>
      </c>
      <c r="N12" s="6">
        <v>34.0</v>
      </c>
      <c r="O12" s="6">
        <f t="shared" si="3"/>
        <v>519</v>
      </c>
      <c r="P12" s="6">
        <v>4605.0</v>
      </c>
      <c r="Q12" s="6">
        <v>0.0</v>
      </c>
      <c r="R12" s="6">
        <v>0.0</v>
      </c>
      <c r="S12" s="6">
        <v>0.0</v>
      </c>
      <c r="T12" s="6">
        <f t="shared" si="4"/>
        <v>0</v>
      </c>
      <c r="U12" s="6">
        <v>0.0</v>
      </c>
      <c r="V12" s="6">
        <v>39.0</v>
      </c>
      <c r="W12" s="6">
        <v>80.0</v>
      </c>
      <c r="X12" s="6">
        <v>0.0</v>
      </c>
      <c r="Y12" s="6">
        <f t="shared" si="5"/>
        <v>80</v>
      </c>
      <c r="Z12" s="6">
        <v>867.0</v>
      </c>
      <c r="AA12" s="6">
        <v>143.0</v>
      </c>
      <c r="AB12" s="6">
        <v>259.0</v>
      </c>
      <c r="AC12" s="6">
        <v>10.0</v>
      </c>
      <c r="AD12" s="6">
        <f t="shared" si="6"/>
        <v>249</v>
      </c>
      <c r="AE12" s="6">
        <v>2011.0</v>
      </c>
      <c r="AF12" s="6">
        <v>0.0</v>
      </c>
      <c r="AG12" s="6">
        <v>0.0</v>
      </c>
      <c r="AH12" s="6">
        <v>0.0</v>
      </c>
      <c r="AI12" s="6">
        <f t="shared" si="7"/>
        <v>0</v>
      </c>
      <c r="AJ12" s="6">
        <v>0.0</v>
      </c>
      <c r="AK12" s="6">
        <v>31.0</v>
      </c>
      <c r="AL12" s="6">
        <v>140.0</v>
      </c>
      <c r="AM12" s="6">
        <v>0.0</v>
      </c>
      <c r="AN12" s="6">
        <f t="shared" si="8"/>
        <v>140</v>
      </c>
      <c r="AO12" s="6">
        <v>1469.0</v>
      </c>
      <c r="AP12" s="6">
        <v>0.0</v>
      </c>
      <c r="AQ12" s="6">
        <v>0.0</v>
      </c>
      <c r="AR12" s="6">
        <v>0.0</v>
      </c>
      <c r="AS12" s="6">
        <f t="shared" si="9"/>
        <v>0</v>
      </c>
      <c r="AT12" s="6">
        <v>0.0</v>
      </c>
      <c r="AU12" s="6">
        <v>420.0</v>
      </c>
      <c r="AV12" s="6">
        <v>3147.0</v>
      </c>
      <c r="AW12" s="6">
        <v>98.0</v>
      </c>
      <c r="AX12" s="6">
        <f t="shared" si="10"/>
        <v>3049</v>
      </c>
      <c r="AY12" s="6">
        <v>36864.0</v>
      </c>
      <c r="AZ12" s="6">
        <v>17.0</v>
      </c>
      <c r="BA12" s="6">
        <v>15.0</v>
      </c>
      <c r="BB12" s="6">
        <v>0.0</v>
      </c>
      <c r="BC12" s="6">
        <f t="shared" si="11"/>
        <v>15</v>
      </c>
      <c r="BD12" s="6">
        <v>150.0</v>
      </c>
      <c r="BE12" s="6">
        <v>673.0</v>
      </c>
      <c r="BF12" s="6">
        <v>3396.0</v>
      </c>
      <c r="BG12" s="6">
        <v>488.0</v>
      </c>
      <c r="BH12" s="6">
        <f t="shared" si="12"/>
        <v>2908</v>
      </c>
      <c r="BI12" s="6">
        <v>32647.0</v>
      </c>
      <c r="BJ12" s="6">
        <v>76.0</v>
      </c>
      <c r="BK12" s="6">
        <v>1835.0</v>
      </c>
      <c r="BL12" s="6">
        <v>18.0</v>
      </c>
      <c r="BM12" s="6">
        <v>580.0</v>
      </c>
      <c r="BN12" s="6">
        <v>788.0</v>
      </c>
      <c r="BO12" s="6">
        <v>22182.0</v>
      </c>
      <c r="BP12" s="6">
        <v>0.0</v>
      </c>
      <c r="BQ12" s="6">
        <v>0.0</v>
      </c>
      <c r="BR12" s="6">
        <v>0.0</v>
      </c>
      <c r="BS12" s="6">
        <f t="shared" si="13"/>
        <v>0</v>
      </c>
      <c r="BT12" s="6">
        <v>0.0</v>
      </c>
      <c r="BU12" s="6">
        <v>173.0</v>
      </c>
      <c r="BV12" s="6">
        <v>5313.0</v>
      </c>
      <c r="BW12" s="6">
        <v>86.0</v>
      </c>
      <c r="BX12" s="6">
        <v>474.0</v>
      </c>
      <c r="BY12" s="6">
        <v>3.0</v>
      </c>
      <c r="BZ12" s="6">
        <f t="shared" si="14"/>
        <v>471</v>
      </c>
      <c r="CA12" s="6">
        <v>5106.0</v>
      </c>
      <c r="CB12" s="6">
        <v>93.0</v>
      </c>
      <c r="CC12" s="6">
        <v>3018.0</v>
      </c>
      <c r="CD12" s="6">
        <v>35.0</v>
      </c>
      <c r="CE12" s="6">
        <v>97.0</v>
      </c>
      <c r="CF12" s="6">
        <v>0.0</v>
      </c>
      <c r="CG12" s="6">
        <f t="shared" si="15"/>
        <v>97</v>
      </c>
      <c r="CH12" s="6">
        <v>1009.0</v>
      </c>
      <c r="CI12" s="6">
        <v>0.0</v>
      </c>
      <c r="CJ12" s="6">
        <v>0.0</v>
      </c>
      <c r="CK12" s="6">
        <v>0.0</v>
      </c>
      <c r="CL12" s="6">
        <f t="shared" si="16"/>
        <v>0</v>
      </c>
      <c r="CM12" s="6">
        <v>0.0</v>
      </c>
      <c r="CN12" s="6">
        <v>0.0</v>
      </c>
      <c r="CO12" s="6">
        <v>0.0</v>
      </c>
      <c r="CP12" s="6">
        <v>0.0</v>
      </c>
      <c r="CQ12" s="6">
        <f t="shared" si="17"/>
        <v>0</v>
      </c>
      <c r="CR12" s="6">
        <v>0.0</v>
      </c>
      <c r="CS12" s="6">
        <v>546.0</v>
      </c>
      <c r="CT12" s="6">
        <v>3799.0</v>
      </c>
      <c r="CU12" s="6">
        <v>182.0</v>
      </c>
      <c r="CV12" s="6">
        <f t="shared" si="18"/>
        <v>3617</v>
      </c>
      <c r="CW12" s="6">
        <v>98852.0</v>
      </c>
    </row>
    <row r="13" ht="15.75" customHeight="1">
      <c r="A13" s="5" t="s">
        <v>22</v>
      </c>
      <c r="B13" s="6">
        <v>8.0</v>
      </c>
      <c r="C13" s="6">
        <v>16.0</v>
      </c>
      <c r="D13" s="6">
        <v>0.0</v>
      </c>
      <c r="E13" s="6">
        <f t="shared" si="1"/>
        <v>16</v>
      </c>
      <c r="F13" s="6">
        <v>127.0</v>
      </c>
      <c r="G13" s="6">
        <v>1913.0</v>
      </c>
      <c r="H13" s="6">
        <v>5286.0</v>
      </c>
      <c r="I13" s="6">
        <v>38.0</v>
      </c>
      <c r="J13" s="6">
        <f t="shared" si="2"/>
        <v>5248</v>
      </c>
      <c r="K13" s="6">
        <v>49589.0</v>
      </c>
      <c r="L13" s="6">
        <v>682.0</v>
      </c>
      <c r="M13" s="6">
        <v>858.0</v>
      </c>
      <c r="N13" s="6">
        <v>16.0</v>
      </c>
      <c r="O13" s="6">
        <f t="shared" si="3"/>
        <v>842</v>
      </c>
      <c r="P13" s="6">
        <v>7227.0</v>
      </c>
      <c r="Q13" s="6">
        <v>101.0</v>
      </c>
      <c r="R13" s="6">
        <v>157.0</v>
      </c>
      <c r="S13" s="6">
        <v>8.0</v>
      </c>
      <c r="T13" s="6">
        <f t="shared" si="4"/>
        <v>149</v>
      </c>
      <c r="U13" s="6">
        <v>1042.0</v>
      </c>
      <c r="V13" s="6">
        <v>0.0</v>
      </c>
      <c r="W13" s="6">
        <v>0.0</v>
      </c>
      <c r="X13" s="6">
        <v>0.0</v>
      </c>
      <c r="Y13" s="6">
        <f t="shared" si="5"/>
        <v>0</v>
      </c>
      <c r="Z13" s="6">
        <v>0.0</v>
      </c>
      <c r="AA13" s="6">
        <v>0.0</v>
      </c>
      <c r="AB13" s="6">
        <v>0.0</v>
      </c>
      <c r="AC13" s="6">
        <v>0.0</v>
      </c>
      <c r="AD13" s="6">
        <f t="shared" si="6"/>
        <v>0</v>
      </c>
      <c r="AE13" s="6">
        <v>0.0</v>
      </c>
      <c r="AF13" s="6">
        <v>98.0</v>
      </c>
      <c r="AG13" s="6">
        <v>181.0</v>
      </c>
      <c r="AH13" s="6">
        <v>0.0</v>
      </c>
      <c r="AI13" s="6">
        <f t="shared" si="7"/>
        <v>181</v>
      </c>
      <c r="AJ13" s="6">
        <v>1928.0</v>
      </c>
      <c r="AK13" s="6">
        <v>0.0</v>
      </c>
      <c r="AL13" s="6">
        <v>0.0</v>
      </c>
      <c r="AM13" s="6">
        <v>0.0</v>
      </c>
      <c r="AN13" s="6">
        <f t="shared" si="8"/>
        <v>0</v>
      </c>
      <c r="AO13" s="6">
        <v>0.0</v>
      </c>
      <c r="AP13" s="6">
        <v>0.0</v>
      </c>
      <c r="AQ13" s="6">
        <v>0.0</v>
      </c>
      <c r="AR13" s="6">
        <v>0.0</v>
      </c>
      <c r="AS13" s="6">
        <f t="shared" si="9"/>
        <v>0</v>
      </c>
      <c r="AT13" s="6">
        <v>0.0</v>
      </c>
      <c r="AU13" s="6">
        <v>1010.0</v>
      </c>
      <c r="AV13" s="6">
        <v>2997.0</v>
      </c>
      <c r="AW13" s="6">
        <v>85.0</v>
      </c>
      <c r="AX13" s="6">
        <f t="shared" si="10"/>
        <v>2912</v>
      </c>
      <c r="AY13" s="6">
        <v>22046.0</v>
      </c>
      <c r="AZ13" s="6">
        <v>138.0</v>
      </c>
      <c r="BA13" s="6">
        <v>210.0</v>
      </c>
      <c r="BB13" s="6">
        <v>0.0</v>
      </c>
      <c r="BC13" s="6">
        <f t="shared" si="11"/>
        <v>210</v>
      </c>
      <c r="BD13" s="6">
        <v>1575.0</v>
      </c>
      <c r="BE13" s="6">
        <v>1204.0</v>
      </c>
      <c r="BF13" s="6">
        <v>4746.0</v>
      </c>
      <c r="BG13" s="6">
        <v>247.0</v>
      </c>
      <c r="BH13" s="6">
        <f t="shared" si="12"/>
        <v>4499</v>
      </c>
      <c r="BI13" s="6">
        <v>36138.0</v>
      </c>
      <c r="BJ13" s="6">
        <v>166.0</v>
      </c>
      <c r="BK13" s="6">
        <v>4119.0</v>
      </c>
      <c r="BL13" s="6">
        <v>272.0</v>
      </c>
      <c r="BM13" s="6">
        <v>2759.0</v>
      </c>
      <c r="BN13" s="6">
        <v>1648.0</v>
      </c>
      <c r="BO13" s="6">
        <v>33784.0</v>
      </c>
      <c r="BP13" s="6">
        <v>0.0</v>
      </c>
      <c r="BQ13" s="6">
        <v>0.0</v>
      </c>
      <c r="BR13" s="6">
        <v>0.0</v>
      </c>
      <c r="BS13" s="6">
        <f t="shared" si="13"/>
        <v>0</v>
      </c>
      <c r="BT13" s="6">
        <v>0.0</v>
      </c>
      <c r="BU13" s="6">
        <v>1978.0</v>
      </c>
      <c r="BV13" s="6">
        <v>107078.0</v>
      </c>
      <c r="BW13" s="6">
        <v>553.0</v>
      </c>
      <c r="BX13" s="6">
        <v>1241.0</v>
      </c>
      <c r="BY13" s="6">
        <v>18.0</v>
      </c>
      <c r="BZ13" s="6">
        <f t="shared" si="14"/>
        <v>1223</v>
      </c>
      <c r="CA13" s="6">
        <v>17742.0</v>
      </c>
      <c r="CB13" s="6">
        <v>474.0</v>
      </c>
      <c r="CC13" s="6">
        <v>54940.0</v>
      </c>
      <c r="CD13" s="6">
        <v>76.0</v>
      </c>
      <c r="CE13" s="6">
        <v>98.0</v>
      </c>
      <c r="CF13" s="6">
        <v>18.0</v>
      </c>
      <c r="CG13" s="6">
        <f t="shared" si="15"/>
        <v>80</v>
      </c>
      <c r="CH13" s="6">
        <v>750.0</v>
      </c>
      <c r="CI13" s="6">
        <v>0.0</v>
      </c>
      <c r="CJ13" s="6">
        <v>0.0</v>
      </c>
      <c r="CK13" s="6">
        <v>0.0</v>
      </c>
      <c r="CL13" s="6">
        <f t="shared" si="16"/>
        <v>0</v>
      </c>
      <c r="CM13" s="6">
        <v>0.0</v>
      </c>
      <c r="CN13" s="6">
        <v>0.0</v>
      </c>
      <c r="CO13" s="6">
        <v>0.0</v>
      </c>
      <c r="CP13" s="6">
        <v>0.0</v>
      </c>
      <c r="CQ13" s="6">
        <f t="shared" si="17"/>
        <v>0</v>
      </c>
      <c r="CR13" s="6">
        <v>0.0</v>
      </c>
      <c r="CS13" s="6">
        <v>1323.0</v>
      </c>
      <c r="CT13" s="6">
        <v>1973.0</v>
      </c>
      <c r="CU13" s="6">
        <v>26.0</v>
      </c>
      <c r="CV13" s="6">
        <f t="shared" si="18"/>
        <v>1947</v>
      </c>
      <c r="CW13" s="6">
        <v>45854.0</v>
      </c>
    </row>
    <row r="14" ht="15.75" customHeight="1">
      <c r="A14" s="5" t="s">
        <v>23</v>
      </c>
      <c r="B14" s="6">
        <v>0.0</v>
      </c>
      <c r="C14" s="6">
        <v>0.0</v>
      </c>
      <c r="D14" s="6">
        <v>0.0</v>
      </c>
      <c r="E14" s="6">
        <f t="shared" si="1"/>
        <v>0</v>
      </c>
      <c r="F14" s="6">
        <v>0.0</v>
      </c>
      <c r="G14" s="6">
        <v>3203.0</v>
      </c>
      <c r="H14" s="6">
        <v>10108.0</v>
      </c>
      <c r="I14" s="6">
        <v>395.0</v>
      </c>
      <c r="J14" s="6">
        <f t="shared" si="2"/>
        <v>9713</v>
      </c>
      <c r="K14" s="6">
        <v>70251.0</v>
      </c>
      <c r="L14" s="6">
        <v>481.0</v>
      </c>
      <c r="M14" s="6">
        <v>833.0</v>
      </c>
      <c r="N14" s="6">
        <v>61.0</v>
      </c>
      <c r="O14" s="6">
        <f t="shared" si="3"/>
        <v>772</v>
      </c>
      <c r="P14" s="6">
        <v>6607.0</v>
      </c>
      <c r="Q14" s="6">
        <v>0.0</v>
      </c>
      <c r="R14" s="6">
        <v>0.0</v>
      </c>
      <c r="S14" s="6">
        <v>0.0</v>
      </c>
      <c r="T14" s="6">
        <f t="shared" si="4"/>
        <v>0</v>
      </c>
      <c r="U14" s="6">
        <v>0.0</v>
      </c>
      <c r="V14" s="6">
        <v>123.0</v>
      </c>
      <c r="W14" s="6">
        <v>225.0</v>
      </c>
      <c r="X14" s="6">
        <v>3.0</v>
      </c>
      <c r="Y14" s="6">
        <f t="shared" si="5"/>
        <v>222</v>
      </c>
      <c r="Z14" s="6">
        <v>1892.0</v>
      </c>
      <c r="AA14" s="6">
        <v>0.0</v>
      </c>
      <c r="AB14" s="6">
        <v>0.0</v>
      </c>
      <c r="AC14" s="6">
        <v>0.0</v>
      </c>
      <c r="AD14" s="6">
        <f t="shared" si="6"/>
        <v>0</v>
      </c>
      <c r="AE14" s="6">
        <v>0.0</v>
      </c>
      <c r="AF14" s="6">
        <v>0.0</v>
      </c>
      <c r="AG14" s="6">
        <v>0.0</v>
      </c>
      <c r="AH14" s="6">
        <v>0.0</v>
      </c>
      <c r="AI14" s="6">
        <f t="shared" si="7"/>
        <v>0</v>
      </c>
      <c r="AJ14" s="6">
        <v>0.0</v>
      </c>
      <c r="AK14" s="6">
        <v>0.0</v>
      </c>
      <c r="AL14" s="6">
        <v>0.0</v>
      </c>
      <c r="AM14" s="6">
        <v>0.0</v>
      </c>
      <c r="AN14" s="6">
        <f t="shared" si="8"/>
        <v>0</v>
      </c>
      <c r="AO14" s="6">
        <v>0.0</v>
      </c>
      <c r="AP14" s="6">
        <v>0.0</v>
      </c>
      <c r="AQ14" s="6">
        <v>0.0</v>
      </c>
      <c r="AR14" s="6">
        <v>0.0</v>
      </c>
      <c r="AS14" s="6">
        <f t="shared" si="9"/>
        <v>0</v>
      </c>
      <c r="AT14" s="6">
        <v>0.0</v>
      </c>
      <c r="AU14" s="6">
        <v>425.0</v>
      </c>
      <c r="AV14" s="6">
        <v>926.0</v>
      </c>
      <c r="AW14" s="6">
        <v>88.0</v>
      </c>
      <c r="AX14" s="6">
        <f t="shared" si="10"/>
        <v>838</v>
      </c>
      <c r="AY14" s="6">
        <v>6632.0</v>
      </c>
      <c r="AZ14" s="6">
        <v>1658.0</v>
      </c>
      <c r="BA14" s="6">
        <v>1964.0</v>
      </c>
      <c r="BB14" s="6">
        <v>142.0</v>
      </c>
      <c r="BC14" s="6">
        <f t="shared" si="11"/>
        <v>1822</v>
      </c>
      <c r="BD14" s="6">
        <v>13536.0</v>
      </c>
      <c r="BE14" s="6">
        <v>875.0</v>
      </c>
      <c r="BF14" s="6">
        <v>1829.0</v>
      </c>
      <c r="BG14" s="6">
        <v>45.0</v>
      </c>
      <c r="BH14" s="6">
        <f t="shared" si="12"/>
        <v>1784</v>
      </c>
      <c r="BI14" s="6">
        <v>11915.0</v>
      </c>
      <c r="BJ14" s="6">
        <v>93.0</v>
      </c>
      <c r="BK14" s="6">
        <v>1305.0</v>
      </c>
      <c r="BL14" s="6">
        <v>766.0</v>
      </c>
      <c r="BM14" s="6">
        <v>17376.0</v>
      </c>
      <c r="BN14" s="6">
        <v>1340.0</v>
      </c>
      <c r="BO14" s="6">
        <v>29629.0</v>
      </c>
      <c r="BP14" s="6">
        <v>0.0</v>
      </c>
      <c r="BQ14" s="6">
        <v>0.0</v>
      </c>
      <c r="BR14" s="6">
        <v>0.0</v>
      </c>
      <c r="BS14" s="6">
        <f t="shared" si="13"/>
        <v>0</v>
      </c>
      <c r="BT14" s="6">
        <v>0.0</v>
      </c>
      <c r="BU14" s="6">
        <v>3482.0</v>
      </c>
      <c r="BV14" s="6">
        <v>140768.0</v>
      </c>
      <c r="BW14" s="6">
        <v>60.0</v>
      </c>
      <c r="BX14" s="6">
        <v>75.0</v>
      </c>
      <c r="BY14" s="6">
        <v>0.0</v>
      </c>
      <c r="BZ14" s="6">
        <f t="shared" si="14"/>
        <v>75</v>
      </c>
      <c r="CA14" s="6">
        <v>797.0</v>
      </c>
      <c r="CB14" s="6">
        <v>1692.0</v>
      </c>
      <c r="CC14" s="6">
        <v>63403.0</v>
      </c>
      <c r="CD14" s="6">
        <v>218.0</v>
      </c>
      <c r="CE14" s="6">
        <v>281.0</v>
      </c>
      <c r="CF14" s="6">
        <v>0.0</v>
      </c>
      <c r="CG14" s="6">
        <f t="shared" si="15"/>
        <v>281</v>
      </c>
      <c r="CH14" s="6">
        <v>2204.0</v>
      </c>
      <c r="CI14" s="6">
        <v>0.0</v>
      </c>
      <c r="CJ14" s="6">
        <v>0.0</v>
      </c>
      <c r="CK14" s="6">
        <v>0.0</v>
      </c>
      <c r="CL14" s="6">
        <f t="shared" si="16"/>
        <v>0</v>
      </c>
      <c r="CM14" s="6">
        <v>0.0</v>
      </c>
      <c r="CN14" s="6">
        <v>64.0</v>
      </c>
      <c r="CO14" s="6">
        <v>107.0</v>
      </c>
      <c r="CP14" s="6">
        <v>0.0</v>
      </c>
      <c r="CQ14" s="6">
        <f t="shared" si="17"/>
        <v>107</v>
      </c>
      <c r="CR14" s="6">
        <v>1039.0</v>
      </c>
      <c r="CS14" s="6">
        <v>2732.0</v>
      </c>
      <c r="CT14" s="6">
        <v>4292.0</v>
      </c>
      <c r="CU14" s="6">
        <v>94.0</v>
      </c>
      <c r="CV14" s="6">
        <f t="shared" si="18"/>
        <v>4198</v>
      </c>
      <c r="CW14" s="6">
        <v>74715.0</v>
      </c>
    </row>
    <row r="15" ht="15.75" customHeight="1">
      <c r="A15" s="5" t="s">
        <v>24</v>
      </c>
      <c r="B15" s="6">
        <v>0.0</v>
      </c>
      <c r="C15" s="6">
        <v>0.0</v>
      </c>
      <c r="D15" s="6">
        <v>0.0</v>
      </c>
      <c r="E15" s="6">
        <f t="shared" si="1"/>
        <v>0</v>
      </c>
      <c r="F15" s="6">
        <v>0.0</v>
      </c>
      <c r="G15" s="6">
        <v>1129.0</v>
      </c>
      <c r="H15" s="6">
        <v>2806.0</v>
      </c>
      <c r="I15" s="6">
        <v>95.0</v>
      </c>
      <c r="J15" s="6">
        <f t="shared" si="2"/>
        <v>2711</v>
      </c>
      <c r="K15" s="6">
        <v>23207.0</v>
      </c>
      <c r="L15" s="6">
        <v>777.0</v>
      </c>
      <c r="M15" s="6">
        <v>737.0</v>
      </c>
      <c r="N15" s="6">
        <v>0.0</v>
      </c>
      <c r="O15" s="6">
        <f t="shared" si="3"/>
        <v>737</v>
      </c>
      <c r="P15" s="6">
        <v>6613.0</v>
      </c>
      <c r="Q15" s="6">
        <v>8.0</v>
      </c>
      <c r="R15" s="6">
        <v>16.0</v>
      </c>
      <c r="S15" s="6">
        <v>0.0</v>
      </c>
      <c r="T15" s="6">
        <f t="shared" si="4"/>
        <v>16</v>
      </c>
      <c r="U15" s="6">
        <v>123.0</v>
      </c>
      <c r="V15" s="6">
        <v>65.0</v>
      </c>
      <c r="W15" s="6">
        <v>94.0</v>
      </c>
      <c r="X15" s="6">
        <v>0.0</v>
      </c>
      <c r="Y15" s="6">
        <f t="shared" si="5"/>
        <v>94</v>
      </c>
      <c r="Z15" s="6">
        <v>767.0</v>
      </c>
      <c r="AA15" s="6">
        <v>0.0</v>
      </c>
      <c r="AB15" s="6">
        <v>0.0</v>
      </c>
      <c r="AC15" s="6">
        <v>0.0</v>
      </c>
      <c r="AD15" s="6">
        <f t="shared" si="6"/>
        <v>0</v>
      </c>
      <c r="AE15" s="6">
        <v>0.0</v>
      </c>
      <c r="AF15" s="6">
        <v>102.0</v>
      </c>
      <c r="AG15" s="6">
        <v>194.0</v>
      </c>
      <c r="AH15" s="6">
        <v>0.0</v>
      </c>
      <c r="AI15" s="6">
        <f t="shared" si="7"/>
        <v>194</v>
      </c>
      <c r="AJ15" s="6">
        <v>3070.0</v>
      </c>
      <c r="AK15" s="6">
        <v>0.0</v>
      </c>
      <c r="AL15" s="6">
        <v>0.0</v>
      </c>
      <c r="AM15" s="6">
        <v>0.0</v>
      </c>
      <c r="AN15" s="6">
        <f t="shared" si="8"/>
        <v>0</v>
      </c>
      <c r="AO15" s="6">
        <v>0.0</v>
      </c>
      <c r="AP15" s="6">
        <v>0.0</v>
      </c>
      <c r="AQ15" s="6">
        <v>0.0</v>
      </c>
      <c r="AR15" s="6">
        <v>0.0</v>
      </c>
      <c r="AS15" s="6">
        <f t="shared" si="9"/>
        <v>0</v>
      </c>
      <c r="AT15" s="6">
        <v>0.0</v>
      </c>
      <c r="AU15" s="6">
        <v>536.0</v>
      </c>
      <c r="AV15" s="6">
        <v>1181.0</v>
      </c>
      <c r="AW15" s="6">
        <v>120.0</v>
      </c>
      <c r="AX15" s="6">
        <f t="shared" si="10"/>
        <v>1061</v>
      </c>
      <c r="AY15" s="6">
        <v>7708.0</v>
      </c>
      <c r="AZ15" s="6">
        <v>718.0</v>
      </c>
      <c r="BA15" s="6">
        <v>1342.0</v>
      </c>
      <c r="BB15" s="6">
        <v>17.0</v>
      </c>
      <c r="BC15" s="6">
        <f t="shared" si="11"/>
        <v>1325</v>
      </c>
      <c r="BD15" s="6">
        <v>11885.0</v>
      </c>
      <c r="BE15" s="6">
        <v>773.0</v>
      </c>
      <c r="BF15" s="6">
        <v>1344.0</v>
      </c>
      <c r="BG15" s="6">
        <v>67.0</v>
      </c>
      <c r="BH15" s="6">
        <f t="shared" si="12"/>
        <v>1277</v>
      </c>
      <c r="BI15" s="6">
        <v>10750.0</v>
      </c>
      <c r="BJ15" s="6">
        <v>40.0</v>
      </c>
      <c r="BK15" s="6">
        <v>511.0</v>
      </c>
      <c r="BL15" s="6">
        <v>363.0</v>
      </c>
      <c r="BM15" s="6">
        <v>5917.0</v>
      </c>
      <c r="BN15" s="6">
        <v>913.0</v>
      </c>
      <c r="BO15" s="6">
        <v>15391.0</v>
      </c>
      <c r="BP15" s="6">
        <v>0.0</v>
      </c>
      <c r="BQ15" s="6">
        <v>0.0</v>
      </c>
      <c r="BR15" s="6">
        <v>0.0</v>
      </c>
      <c r="BS15" s="6">
        <f t="shared" si="13"/>
        <v>0</v>
      </c>
      <c r="BT15" s="6">
        <v>0.0</v>
      </c>
      <c r="BU15" s="6">
        <v>1846.0</v>
      </c>
      <c r="BV15" s="6">
        <v>56044.0</v>
      </c>
      <c r="BW15" s="6">
        <v>65.0</v>
      </c>
      <c r="BX15" s="6">
        <v>224.0</v>
      </c>
      <c r="BY15" s="6">
        <v>0.0</v>
      </c>
      <c r="BZ15" s="6">
        <f t="shared" si="14"/>
        <v>224</v>
      </c>
      <c r="CA15" s="6">
        <v>1652.0</v>
      </c>
      <c r="CB15" s="6">
        <v>146.0</v>
      </c>
      <c r="CC15" s="6">
        <v>8322.0</v>
      </c>
      <c r="CD15" s="6">
        <v>141.0</v>
      </c>
      <c r="CE15" s="6">
        <v>227.0</v>
      </c>
      <c r="CF15" s="6">
        <v>1.0</v>
      </c>
      <c r="CG15" s="6">
        <f t="shared" si="15"/>
        <v>226</v>
      </c>
      <c r="CH15" s="6">
        <v>2034.0</v>
      </c>
      <c r="CI15" s="6">
        <v>0.0</v>
      </c>
      <c r="CJ15" s="6">
        <v>0.0</v>
      </c>
      <c r="CK15" s="6">
        <v>0.0</v>
      </c>
      <c r="CL15" s="6">
        <f t="shared" si="16"/>
        <v>0</v>
      </c>
      <c r="CM15" s="6">
        <v>0.0</v>
      </c>
      <c r="CN15" s="6">
        <v>42.0</v>
      </c>
      <c r="CO15" s="6">
        <v>34.0</v>
      </c>
      <c r="CP15" s="6">
        <v>0.0</v>
      </c>
      <c r="CQ15" s="6">
        <f t="shared" si="17"/>
        <v>34</v>
      </c>
      <c r="CR15" s="6">
        <v>341.0</v>
      </c>
      <c r="CS15" s="6">
        <v>955.0</v>
      </c>
      <c r="CT15" s="6">
        <v>1320.0</v>
      </c>
      <c r="CU15" s="6">
        <v>9.0</v>
      </c>
      <c r="CV15" s="6">
        <f t="shared" si="18"/>
        <v>1311</v>
      </c>
      <c r="CW15" s="6">
        <v>28853.0</v>
      </c>
    </row>
    <row r="16" ht="15.75" customHeight="1">
      <c r="A16" s="5" t="s">
        <v>25</v>
      </c>
      <c r="B16" s="6">
        <v>0.0</v>
      </c>
      <c r="C16" s="6">
        <v>0.0</v>
      </c>
      <c r="D16" s="6">
        <v>0.0</v>
      </c>
      <c r="E16" s="6">
        <f t="shared" si="1"/>
        <v>0</v>
      </c>
      <c r="F16" s="6">
        <v>0.0</v>
      </c>
      <c r="G16" s="6">
        <v>751.0</v>
      </c>
      <c r="H16" s="6">
        <v>1689.0</v>
      </c>
      <c r="I16" s="6">
        <v>19.0</v>
      </c>
      <c r="J16" s="6">
        <f t="shared" si="2"/>
        <v>1670</v>
      </c>
      <c r="K16" s="6">
        <v>20670.0</v>
      </c>
      <c r="L16" s="6">
        <v>138.0</v>
      </c>
      <c r="M16" s="6">
        <v>211.0</v>
      </c>
      <c r="N16" s="6">
        <v>0.0</v>
      </c>
      <c r="O16" s="6">
        <f t="shared" si="3"/>
        <v>211</v>
      </c>
      <c r="P16" s="6">
        <v>3040.0</v>
      </c>
      <c r="Q16" s="6">
        <v>322.0</v>
      </c>
      <c r="R16" s="6">
        <v>2335.0</v>
      </c>
      <c r="S16" s="6">
        <v>127.0</v>
      </c>
      <c r="T16" s="6">
        <f t="shared" si="4"/>
        <v>2208</v>
      </c>
      <c r="U16" s="6">
        <v>23019.0</v>
      </c>
      <c r="V16" s="6">
        <v>0.0</v>
      </c>
      <c r="W16" s="6">
        <v>0.0</v>
      </c>
      <c r="X16" s="6">
        <v>0.0</v>
      </c>
      <c r="Y16" s="6">
        <f t="shared" si="5"/>
        <v>0</v>
      </c>
      <c r="Z16" s="6">
        <v>0.0</v>
      </c>
      <c r="AA16" s="6">
        <v>265.0</v>
      </c>
      <c r="AB16" s="6">
        <v>616.0</v>
      </c>
      <c r="AC16" s="6">
        <v>0.0</v>
      </c>
      <c r="AD16" s="6">
        <f t="shared" si="6"/>
        <v>616</v>
      </c>
      <c r="AE16" s="6">
        <v>6010.0</v>
      </c>
      <c r="AF16" s="6">
        <v>386.0</v>
      </c>
      <c r="AG16" s="6">
        <v>2471.0</v>
      </c>
      <c r="AH16" s="6">
        <v>13.0</v>
      </c>
      <c r="AI16" s="6">
        <f t="shared" si="7"/>
        <v>2458</v>
      </c>
      <c r="AJ16" s="6">
        <v>49821.0</v>
      </c>
      <c r="AK16" s="6">
        <v>220.0</v>
      </c>
      <c r="AL16" s="6">
        <v>1099.0</v>
      </c>
      <c r="AM16" s="6">
        <v>19.0</v>
      </c>
      <c r="AN16" s="6">
        <f t="shared" si="8"/>
        <v>1080</v>
      </c>
      <c r="AO16" s="6">
        <v>18860.0</v>
      </c>
      <c r="AP16" s="6">
        <v>240.0</v>
      </c>
      <c r="AQ16" s="6">
        <v>3407.0</v>
      </c>
      <c r="AR16" s="6">
        <v>595.0</v>
      </c>
      <c r="AS16" s="6">
        <f t="shared" si="9"/>
        <v>2812</v>
      </c>
      <c r="AT16" s="6">
        <v>50172.0</v>
      </c>
      <c r="AU16" s="6">
        <v>41.0</v>
      </c>
      <c r="AV16" s="6">
        <v>169.0</v>
      </c>
      <c r="AW16" s="6">
        <v>0.0</v>
      </c>
      <c r="AX16" s="6">
        <f t="shared" si="10"/>
        <v>169</v>
      </c>
      <c r="AY16" s="6">
        <v>1391.0</v>
      </c>
      <c r="AZ16" s="6">
        <v>0.0</v>
      </c>
      <c r="BA16" s="6">
        <v>0.0</v>
      </c>
      <c r="BB16" s="6">
        <v>0.0</v>
      </c>
      <c r="BC16" s="6">
        <f t="shared" si="11"/>
        <v>0</v>
      </c>
      <c r="BD16" s="6">
        <v>0.0</v>
      </c>
      <c r="BE16" s="6">
        <v>901.0</v>
      </c>
      <c r="BF16" s="6">
        <v>10471.0</v>
      </c>
      <c r="BG16" s="6">
        <v>2255.0</v>
      </c>
      <c r="BH16" s="6">
        <f t="shared" si="12"/>
        <v>8216</v>
      </c>
      <c r="BI16" s="6">
        <v>172381.0</v>
      </c>
      <c r="BJ16" s="6">
        <v>487.0</v>
      </c>
      <c r="BK16" s="6">
        <v>10251.0</v>
      </c>
      <c r="BL16" s="6">
        <v>6.0</v>
      </c>
      <c r="BM16" s="6">
        <v>162.0</v>
      </c>
      <c r="BN16" s="6">
        <v>765.0</v>
      </c>
      <c r="BO16" s="6">
        <v>35182.0</v>
      </c>
      <c r="BP16" s="6">
        <v>141.0</v>
      </c>
      <c r="BQ16" s="6">
        <v>153.0</v>
      </c>
      <c r="BR16" s="6">
        <v>0.0</v>
      </c>
      <c r="BS16" s="6">
        <f t="shared" si="13"/>
        <v>153</v>
      </c>
      <c r="BT16" s="6">
        <v>2426.0</v>
      </c>
      <c r="BU16" s="6">
        <v>519.0</v>
      </c>
      <c r="BV16" s="6">
        <v>17907.0</v>
      </c>
      <c r="BW16" s="6">
        <v>450.0</v>
      </c>
      <c r="BX16" s="6">
        <v>4691.0</v>
      </c>
      <c r="BY16" s="6">
        <v>37.0</v>
      </c>
      <c r="BZ16" s="6">
        <f t="shared" si="14"/>
        <v>4654</v>
      </c>
      <c r="CA16" s="6">
        <v>85093.0</v>
      </c>
      <c r="CB16" s="6">
        <v>12.0</v>
      </c>
      <c r="CC16" s="6">
        <v>1496.0</v>
      </c>
      <c r="CD16" s="6">
        <v>179.0</v>
      </c>
      <c r="CE16" s="6">
        <v>363.0</v>
      </c>
      <c r="CF16" s="6">
        <v>0.0</v>
      </c>
      <c r="CG16" s="6">
        <f t="shared" si="15"/>
        <v>363</v>
      </c>
      <c r="CH16" s="6">
        <v>8042.0</v>
      </c>
      <c r="CI16" s="6">
        <v>61.0</v>
      </c>
      <c r="CJ16" s="6">
        <v>46.0</v>
      </c>
      <c r="CK16" s="6">
        <v>0.0</v>
      </c>
      <c r="CL16" s="6">
        <f t="shared" si="16"/>
        <v>46</v>
      </c>
      <c r="CM16" s="6">
        <v>762.0</v>
      </c>
      <c r="CN16" s="6">
        <v>0.0</v>
      </c>
      <c r="CO16" s="6">
        <v>0.0</v>
      </c>
      <c r="CP16" s="6">
        <v>0.0</v>
      </c>
      <c r="CQ16" s="6">
        <f t="shared" si="17"/>
        <v>0</v>
      </c>
      <c r="CR16" s="6">
        <v>0.0</v>
      </c>
      <c r="CS16" s="6">
        <v>505.0</v>
      </c>
      <c r="CT16" s="6">
        <v>430.0</v>
      </c>
      <c r="CU16" s="6">
        <v>0.0</v>
      </c>
      <c r="CV16" s="6">
        <f t="shared" si="18"/>
        <v>430</v>
      </c>
      <c r="CW16" s="6">
        <v>10143.0</v>
      </c>
    </row>
    <row r="17" ht="15.75" customHeight="1">
      <c r="A17" s="5" t="s">
        <v>26</v>
      </c>
      <c r="B17" s="6">
        <v>0.0</v>
      </c>
      <c r="C17" s="6">
        <v>0.0</v>
      </c>
      <c r="D17" s="6">
        <v>0.0</v>
      </c>
      <c r="E17" s="6">
        <f t="shared" si="1"/>
        <v>0</v>
      </c>
      <c r="F17" s="6">
        <v>0.0</v>
      </c>
      <c r="G17" s="6">
        <v>1903.0</v>
      </c>
      <c r="H17" s="6">
        <v>6223.0</v>
      </c>
      <c r="I17" s="6">
        <v>331.0</v>
      </c>
      <c r="J17" s="6">
        <f t="shared" si="2"/>
        <v>5892</v>
      </c>
      <c r="K17" s="6">
        <v>60269.0</v>
      </c>
      <c r="L17" s="6">
        <v>519.0</v>
      </c>
      <c r="M17" s="6">
        <v>1539.0</v>
      </c>
      <c r="N17" s="6">
        <v>51.0</v>
      </c>
      <c r="O17" s="6">
        <f t="shared" si="3"/>
        <v>1488</v>
      </c>
      <c r="P17" s="6">
        <v>15339.0</v>
      </c>
      <c r="Q17" s="6">
        <v>987.0</v>
      </c>
      <c r="R17" s="6">
        <v>3060.0</v>
      </c>
      <c r="S17" s="6">
        <v>56.0</v>
      </c>
      <c r="T17" s="6">
        <f t="shared" si="4"/>
        <v>3004</v>
      </c>
      <c r="U17" s="6">
        <v>36174.0</v>
      </c>
      <c r="V17" s="6">
        <v>240.0</v>
      </c>
      <c r="W17" s="6">
        <v>373.0</v>
      </c>
      <c r="X17" s="6">
        <v>0.0</v>
      </c>
      <c r="Y17" s="6">
        <f t="shared" si="5"/>
        <v>373</v>
      </c>
      <c r="Z17" s="6">
        <v>4620.0</v>
      </c>
      <c r="AA17" s="6">
        <v>62.0</v>
      </c>
      <c r="AB17" s="6">
        <v>33.0</v>
      </c>
      <c r="AC17" s="6">
        <v>0.0</v>
      </c>
      <c r="AD17" s="6">
        <f t="shared" si="6"/>
        <v>33</v>
      </c>
      <c r="AE17" s="6">
        <v>458.0</v>
      </c>
      <c r="AF17" s="6">
        <v>1779.0</v>
      </c>
      <c r="AG17" s="6">
        <v>5951.0</v>
      </c>
      <c r="AH17" s="6">
        <v>40.0</v>
      </c>
      <c r="AI17" s="6">
        <f t="shared" si="7"/>
        <v>5911</v>
      </c>
      <c r="AJ17" s="6">
        <v>118131.0</v>
      </c>
      <c r="AK17" s="6">
        <v>214.0</v>
      </c>
      <c r="AL17" s="6">
        <v>650.0</v>
      </c>
      <c r="AM17" s="6">
        <v>0.0</v>
      </c>
      <c r="AN17" s="6">
        <f t="shared" si="8"/>
        <v>650</v>
      </c>
      <c r="AO17" s="6">
        <v>5697.0</v>
      </c>
      <c r="AP17" s="6">
        <v>399.0</v>
      </c>
      <c r="AQ17" s="6">
        <v>1277.0</v>
      </c>
      <c r="AR17" s="6">
        <v>9.0</v>
      </c>
      <c r="AS17" s="6">
        <f t="shared" si="9"/>
        <v>1268</v>
      </c>
      <c r="AT17" s="6">
        <v>18893.0</v>
      </c>
      <c r="AU17" s="6">
        <v>643.0</v>
      </c>
      <c r="AV17" s="6">
        <v>2008.0</v>
      </c>
      <c r="AW17" s="6">
        <v>45.0</v>
      </c>
      <c r="AX17" s="6">
        <f t="shared" si="10"/>
        <v>1963</v>
      </c>
      <c r="AY17" s="6">
        <v>23395.0</v>
      </c>
      <c r="AZ17" s="6">
        <v>696.0</v>
      </c>
      <c r="BA17" s="6">
        <v>1738.0</v>
      </c>
      <c r="BB17" s="6">
        <v>104.0</v>
      </c>
      <c r="BC17" s="6">
        <f t="shared" si="11"/>
        <v>1634</v>
      </c>
      <c r="BD17" s="6">
        <v>21286.0</v>
      </c>
      <c r="BE17" s="6">
        <v>3569.0</v>
      </c>
      <c r="BF17" s="6">
        <v>23948.0</v>
      </c>
      <c r="BG17" s="6">
        <v>1620.0</v>
      </c>
      <c r="BH17" s="6">
        <f t="shared" si="12"/>
        <v>22328</v>
      </c>
      <c r="BI17" s="6">
        <v>345486.0</v>
      </c>
      <c r="BJ17" s="6">
        <v>109.0</v>
      </c>
      <c r="BK17" s="6">
        <v>1571.0</v>
      </c>
      <c r="BL17" s="6">
        <v>287.0</v>
      </c>
      <c r="BM17" s="6">
        <v>4734.0</v>
      </c>
      <c r="BN17" s="6">
        <v>2118.0</v>
      </c>
      <c r="BO17" s="6">
        <v>55988.0</v>
      </c>
      <c r="BP17" s="6">
        <v>62.0</v>
      </c>
      <c r="BQ17" s="6">
        <v>101.0</v>
      </c>
      <c r="BR17" s="6">
        <v>0.0</v>
      </c>
      <c r="BS17" s="6">
        <f t="shared" si="13"/>
        <v>101</v>
      </c>
      <c r="BT17" s="6">
        <v>1208.0</v>
      </c>
      <c r="BU17" s="6">
        <v>1317.0</v>
      </c>
      <c r="BV17" s="6">
        <v>72215.0</v>
      </c>
      <c r="BW17" s="6">
        <v>1498.0</v>
      </c>
      <c r="BX17" s="6">
        <v>4090.0</v>
      </c>
      <c r="BY17" s="6">
        <v>5.0</v>
      </c>
      <c r="BZ17" s="6">
        <f t="shared" si="14"/>
        <v>4085</v>
      </c>
      <c r="CA17" s="6">
        <v>57187.0</v>
      </c>
      <c r="CB17" s="6">
        <v>233.0</v>
      </c>
      <c r="CC17" s="6">
        <v>15894.0</v>
      </c>
      <c r="CD17" s="6">
        <v>177.0</v>
      </c>
      <c r="CE17" s="6">
        <v>141.0</v>
      </c>
      <c r="CF17" s="6">
        <v>0.0</v>
      </c>
      <c r="CG17" s="6">
        <f t="shared" si="15"/>
        <v>141</v>
      </c>
      <c r="CH17" s="6">
        <v>1219.0</v>
      </c>
      <c r="CI17" s="6">
        <v>0.0</v>
      </c>
      <c r="CJ17" s="6">
        <v>0.0</v>
      </c>
      <c r="CK17" s="6">
        <v>0.0</v>
      </c>
      <c r="CL17" s="6">
        <f t="shared" si="16"/>
        <v>0</v>
      </c>
      <c r="CM17" s="6">
        <v>0.0</v>
      </c>
      <c r="CN17" s="6">
        <v>0.0</v>
      </c>
      <c r="CO17" s="6">
        <v>0.0</v>
      </c>
      <c r="CP17" s="6">
        <v>0.0</v>
      </c>
      <c r="CQ17" s="6">
        <f t="shared" si="17"/>
        <v>0</v>
      </c>
      <c r="CR17" s="6">
        <v>0.0</v>
      </c>
      <c r="CS17" s="6">
        <v>2062.0</v>
      </c>
      <c r="CT17" s="6">
        <v>2736.0</v>
      </c>
      <c r="CU17" s="6">
        <v>71.0</v>
      </c>
      <c r="CV17" s="6">
        <f t="shared" si="18"/>
        <v>2665</v>
      </c>
      <c r="CW17" s="6">
        <v>72020.0</v>
      </c>
    </row>
    <row r="18" ht="15.75" customHeight="1">
      <c r="A18" s="5" t="s">
        <v>27</v>
      </c>
      <c r="B18" s="6">
        <v>0.0</v>
      </c>
      <c r="C18" s="6">
        <v>0.0</v>
      </c>
      <c r="D18" s="6">
        <v>0.0</v>
      </c>
      <c r="E18" s="6">
        <f t="shared" si="1"/>
        <v>0</v>
      </c>
      <c r="F18" s="6">
        <v>0.0</v>
      </c>
      <c r="G18" s="6">
        <v>1258.0</v>
      </c>
      <c r="H18" s="6">
        <v>4409.0</v>
      </c>
      <c r="I18" s="6">
        <v>341.0</v>
      </c>
      <c r="J18" s="6">
        <f t="shared" si="2"/>
        <v>4068</v>
      </c>
      <c r="K18" s="6">
        <v>44733.0</v>
      </c>
      <c r="L18" s="6">
        <v>720.0</v>
      </c>
      <c r="M18" s="6">
        <v>1431.0</v>
      </c>
      <c r="N18" s="6">
        <v>73.0</v>
      </c>
      <c r="O18" s="6">
        <f t="shared" si="3"/>
        <v>1358</v>
      </c>
      <c r="P18" s="6">
        <v>15134.0</v>
      </c>
      <c r="Q18" s="6">
        <v>404.0</v>
      </c>
      <c r="R18" s="6">
        <v>1692.0</v>
      </c>
      <c r="S18" s="6">
        <v>7.0</v>
      </c>
      <c r="T18" s="6">
        <f t="shared" si="4"/>
        <v>1685</v>
      </c>
      <c r="U18" s="6">
        <v>18817.0</v>
      </c>
      <c r="V18" s="6">
        <v>0.0</v>
      </c>
      <c r="W18" s="6">
        <v>0.0</v>
      </c>
      <c r="X18" s="6">
        <v>0.0</v>
      </c>
      <c r="Y18" s="6">
        <f t="shared" si="5"/>
        <v>0</v>
      </c>
      <c r="Z18" s="6">
        <v>0.0</v>
      </c>
      <c r="AA18" s="6">
        <v>0.0</v>
      </c>
      <c r="AB18" s="6">
        <v>0.0</v>
      </c>
      <c r="AC18" s="6">
        <v>0.0</v>
      </c>
      <c r="AD18" s="6">
        <f t="shared" si="6"/>
        <v>0</v>
      </c>
      <c r="AE18" s="6">
        <v>0.0</v>
      </c>
      <c r="AF18" s="6">
        <v>676.0</v>
      </c>
      <c r="AG18" s="6">
        <v>3142.0</v>
      </c>
      <c r="AH18" s="6">
        <v>209.0</v>
      </c>
      <c r="AI18" s="6">
        <f t="shared" si="7"/>
        <v>2933</v>
      </c>
      <c r="AJ18" s="6">
        <v>43237.0</v>
      </c>
      <c r="AK18" s="6">
        <v>24.0</v>
      </c>
      <c r="AL18" s="6">
        <v>30.0</v>
      </c>
      <c r="AM18" s="6">
        <v>0.0</v>
      </c>
      <c r="AN18" s="6">
        <f t="shared" si="8"/>
        <v>30</v>
      </c>
      <c r="AO18" s="6">
        <v>624.0</v>
      </c>
      <c r="AP18" s="6">
        <v>125.0</v>
      </c>
      <c r="AQ18" s="6">
        <v>437.0</v>
      </c>
      <c r="AR18" s="6">
        <v>3.0</v>
      </c>
      <c r="AS18" s="6">
        <f t="shared" si="9"/>
        <v>434</v>
      </c>
      <c r="AT18" s="6">
        <v>7003.0</v>
      </c>
      <c r="AU18" s="6">
        <v>687.0</v>
      </c>
      <c r="AV18" s="6">
        <v>5209.0</v>
      </c>
      <c r="AW18" s="6">
        <v>1252.0</v>
      </c>
      <c r="AX18" s="6">
        <f t="shared" si="10"/>
        <v>3957</v>
      </c>
      <c r="AY18" s="6">
        <v>31062.0</v>
      </c>
      <c r="AZ18" s="6">
        <v>110.0</v>
      </c>
      <c r="BA18" s="6">
        <v>293.0</v>
      </c>
      <c r="BB18" s="6">
        <v>18.0</v>
      </c>
      <c r="BC18" s="6">
        <f t="shared" si="11"/>
        <v>275</v>
      </c>
      <c r="BD18" s="6">
        <v>1749.0</v>
      </c>
      <c r="BE18" s="6">
        <v>1482.0</v>
      </c>
      <c r="BF18" s="6">
        <v>16617.0</v>
      </c>
      <c r="BG18" s="6">
        <v>1072.0</v>
      </c>
      <c r="BH18" s="6">
        <f t="shared" si="12"/>
        <v>15545</v>
      </c>
      <c r="BI18" s="6">
        <v>270901.0</v>
      </c>
      <c r="BJ18" s="6">
        <v>76.0</v>
      </c>
      <c r="BK18" s="6">
        <v>950.0</v>
      </c>
      <c r="BL18" s="6">
        <v>153.0</v>
      </c>
      <c r="BM18" s="6">
        <v>3815.0</v>
      </c>
      <c r="BN18" s="6">
        <v>755.0</v>
      </c>
      <c r="BO18" s="6">
        <v>17042.0</v>
      </c>
      <c r="BP18" s="6">
        <v>0.0</v>
      </c>
      <c r="BQ18" s="6">
        <v>0.0</v>
      </c>
      <c r="BR18" s="6">
        <v>0.0</v>
      </c>
      <c r="BS18" s="6">
        <f t="shared" si="13"/>
        <v>0</v>
      </c>
      <c r="BT18" s="6">
        <v>0.0</v>
      </c>
      <c r="BU18" s="6">
        <v>612.0</v>
      </c>
      <c r="BV18" s="6">
        <v>34927.0</v>
      </c>
      <c r="BW18" s="6">
        <v>514.0</v>
      </c>
      <c r="BX18" s="6">
        <v>1831.0</v>
      </c>
      <c r="BY18" s="6">
        <v>69.0</v>
      </c>
      <c r="BZ18" s="6">
        <f t="shared" si="14"/>
        <v>1762</v>
      </c>
      <c r="CA18" s="6">
        <v>20563.0</v>
      </c>
      <c r="CB18" s="6">
        <v>119.0</v>
      </c>
      <c r="CC18" s="6">
        <v>8546.0</v>
      </c>
      <c r="CD18" s="6">
        <v>81.0</v>
      </c>
      <c r="CE18" s="6">
        <v>266.0</v>
      </c>
      <c r="CF18" s="6">
        <v>0.0</v>
      </c>
      <c r="CG18" s="6">
        <f t="shared" si="15"/>
        <v>266</v>
      </c>
      <c r="CH18" s="6">
        <v>4265.0</v>
      </c>
      <c r="CI18" s="6">
        <v>0.0</v>
      </c>
      <c r="CJ18" s="6">
        <v>0.0</v>
      </c>
      <c r="CK18" s="6">
        <v>0.0</v>
      </c>
      <c r="CL18" s="6">
        <f t="shared" si="16"/>
        <v>0</v>
      </c>
      <c r="CM18" s="6">
        <v>0.0</v>
      </c>
      <c r="CN18" s="6">
        <v>0.0</v>
      </c>
      <c r="CO18" s="6">
        <v>0.0</v>
      </c>
      <c r="CP18" s="6">
        <v>0.0</v>
      </c>
      <c r="CQ18" s="6">
        <f t="shared" si="17"/>
        <v>0</v>
      </c>
      <c r="CR18" s="6">
        <v>0.0</v>
      </c>
      <c r="CS18" s="6">
        <v>915.0</v>
      </c>
      <c r="CT18" s="6">
        <v>1356.0</v>
      </c>
      <c r="CU18" s="6">
        <v>35.0</v>
      </c>
      <c r="CV18" s="6">
        <f t="shared" si="18"/>
        <v>1321</v>
      </c>
      <c r="CW18" s="6">
        <v>53958.0</v>
      </c>
    </row>
    <row r="19" ht="15.75" customHeight="1">
      <c r="A19" s="5" t="s">
        <v>28</v>
      </c>
      <c r="B19" s="6">
        <v>0.0</v>
      </c>
      <c r="C19" s="6">
        <v>0.0</v>
      </c>
      <c r="D19" s="6">
        <v>0.0</v>
      </c>
      <c r="E19" s="6">
        <f t="shared" si="1"/>
        <v>0</v>
      </c>
      <c r="F19" s="6">
        <v>0.0</v>
      </c>
      <c r="G19" s="6">
        <v>687.0</v>
      </c>
      <c r="H19" s="6">
        <v>1685.0</v>
      </c>
      <c r="I19" s="6">
        <v>73.0</v>
      </c>
      <c r="J19" s="6">
        <f t="shared" si="2"/>
        <v>1612</v>
      </c>
      <c r="K19" s="6">
        <v>18922.0</v>
      </c>
      <c r="L19" s="6">
        <v>212.0</v>
      </c>
      <c r="M19" s="6">
        <v>811.0</v>
      </c>
      <c r="N19" s="6">
        <v>134.0</v>
      </c>
      <c r="O19" s="6">
        <f t="shared" si="3"/>
        <v>677</v>
      </c>
      <c r="P19" s="6">
        <v>5131.0</v>
      </c>
      <c r="Q19" s="6">
        <v>285.0</v>
      </c>
      <c r="R19" s="6">
        <v>568.0</v>
      </c>
      <c r="S19" s="6">
        <v>36.0</v>
      </c>
      <c r="T19" s="6">
        <f t="shared" si="4"/>
        <v>532</v>
      </c>
      <c r="U19" s="6">
        <v>6309.0</v>
      </c>
      <c r="V19" s="6">
        <v>0.0</v>
      </c>
      <c r="W19" s="6">
        <v>0.0</v>
      </c>
      <c r="X19" s="6">
        <v>0.0</v>
      </c>
      <c r="Y19" s="6">
        <f t="shared" si="5"/>
        <v>0</v>
      </c>
      <c r="Z19" s="6">
        <v>0.0</v>
      </c>
      <c r="AA19" s="6">
        <v>29.0</v>
      </c>
      <c r="AB19" s="6">
        <v>28.0</v>
      </c>
      <c r="AC19" s="6">
        <v>0.0</v>
      </c>
      <c r="AD19" s="6">
        <f t="shared" si="6"/>
        <v>28</v>
      </c>
      <c r="AE19" s="6">
        <v>248.0</v>
      </c>
      <c r="AF19" s="6">
        <v>493.0</v>
      </c>
      <c r="AG19" s="6">
        <v>1574.0</v>
      </c>
      <c r="AH19" s="6">
        <v>87.0</v>
      </c>
      <c r="AI19" s="6">
        <f t="shared" si="7"/>
        <v>1487</v>
      </c>
      <c r="AJ19" s="6">
        <v>22506.0</v>
      </c>
      <c r="AK19" s="6">
        <v>54.0</v>
      </c>
      <c r="AL19" s="6">
        <v>65.0</v>
      </c>
      <c r="AM19" s="6">
        <v>4.0</v>
      </c>
      <c r="AN19" s="6">
        <f t="shared" si="8"/>
        <v>61</v>
      </c>
      <c r="AO19" s="6">
        <v>1010.0</v>
      </c>
      <c r="AP19" s="6">
        <v>0.0</v>
      </c>
      <c r="AQ19" s="6">
        <v>0.0</v>
      </c>
      <c r="AR19" s="6">
        <v>0.0</v>
      </c>
      <c r="AS19" s="6">
        <f t="shared" si="9"/>
        <v>0</v>
      </c>
      <c r="AT19" s="6">
        <v>0.0</v>
      </c>
      <c r="AU19" s="6">
        <v>149.0</v>
      </c>
      <c r="AV19" s="6">
        <v>407.0</v>
      </c>
      <c r="AW19" s="6">
        <v>100.0</v>
      </c>
      <c r="AX19" s="6">
        <f t="shared" si="10"/>
        <v>307</v>
      </c>
      <c r="AY19" s="6">
        <v>3475.0</v>
      </c>
      <c r="AZ19" s="6">
        <v>68.0</v>
      </c>
      <c r="BA19" s="6">
        <v>154.0</v>
      </c>
      <c r="BB19" s="6">
        <v>0.0</v>
      </c>
      <c r="BC19" s="6">
        <f t="shared" si="11"/>
        <v>154</v>
      </c>
      <c r="BD19" s="6">
        <v>1321.0</v>
      </c>
      <c r="BE19" s="6">
        <v>1213.0</v>
      </c>
      <c r="BF19" s="6">
        <v>6064.0</v>
      </c>
      <c r="BG19" s="6">
        <v>1076.0</v>
      </c>
      <c r="BH19" s="6">
        <f t="shared" si="12"/>
        <v>4988</v>
      </c>
      <c r="BI19" s="6">
        <v>80942.0</v>
      </c>
      <c r="BJ19" s="6">
        <v>217.0</v>
      </c>
      <c r="BK19" s="6">
        <v>5301.0</v>
      </c>
      <c r="BL19" s="6">
        <v>18.0</v>
      </c>
      <c r="BM19" s="6">
        <v>94.0</v>
      </c>
      <c r="BN19" s="6">
        <v>813.0</v>
      </c>
      <c r="BO19" s="6">
        <v>16242.0</v>
      </c>
      <c r="BP19" s="6">
        <v>0.0</v>
      </c>
      <c r="BQ19" s="6">
        <v>0.0</v>
      </c>
      <c r="BR19" s="6">
        <v>0.0</v>
      </c>
      <c r="BS19" s="6">
        <f t="shared" si="13"/>
        <v>0</v>
      </c>
      <c r="BT19" s="6">
        <v>0.0</v>
      </c>
      <c r="BU19" s="6">
        <v>873.0</v>
      </c>
      <c r="BV19" s="6">
        <v>56066.0</v>
      </c>
      <c r="BW19" s="6">
        <v>80.0</v>
      </c>
      <c r="BX19" s="6">
        <v>331.0</v>
      </c>
      <c r="BY19" s="6">
        <v>31.0</v>
      </c>
      <c r="BZ19" s="6">
        <f t="shared" si="14"/>
        <v>300</v>
      </c>
      <c r="CA19" s="6">
        <v>4413.0</v>
      </c>
      <c r="CB19" s="6">
        <v>228.0</v>
      </c>
      <c r="CC19" s="6">
        <v>16477.0</v>
      </c>
      <c r="CD19" s="6">
        <v>35.0</v>
      </c>
      <c r="CE19" s="6">
        <v>58.0</v>
      </c>
      <c r="CF19" s="6">
        <v>10.0</v>
      </c>
      <c r="CG19" s="6">
        <f t="shared" si="15"/>
        <v>48</v>
      </c>
      <c r="CH19" s="6">
        <v>484.0</v>
      </c>
      <c r="CI19" s="6">
        <v>0.0</v>
      </c>
      <c r="CJ19" s="6">
        <v>0.0</v>
      </c>
      <c r="CK19" s="6">
        <v>0.0</v>
      </c>
      <c r="CL19" s="6">
        <f t="shared" si="16"/>
        <v>0</v>
      </c>
      <c r="CM19" s="6">
        <v>0.0</v>
      </c>
      <c r="CN19" s="6">
        <v>0.0</v>
      </c>
      <c r="CO19" s="6">
        <v>0.0</v>
      </c>
      <c r="CP19" s="6">
        <v>0.0</v>
      </c>
      <c r="CQ19" s="6">
        <f t="shared" si="17"/>
        <v>0</v>
      </c>
      <c r="CR19" s="6">
        <v>0.0</v>
      </c>
      <c r="CS19" s="6">
        <v>747.0</v>
      </c>
      <c r="CT19" s="6">
        <v>930.0</v>
      </c>
      <c r="CU19" s="6">
        <v>26.0</v>
      </c>
      <c r="CV19" s="6">
        <f t="shared" si="18"/>
        <v>904</v>
      </c>
      <c r="CW19" s="6">
        <v>19677.0</v>
      </c>
    </row>
    <row r="20" ht="15.75" customHeight="1">
      <c r="A20" s="5" t="s">
        <v>29</v>
      </c>
      <c r="B20" s="6">
        <v>0.0</v>
      </c>
      <c r="C20" s="6">
        <v>0.0</v>
      </c>
      <c r="D20" s="6">
        <v>0.0</v>
      </c>
      <c r="E20" s="6">
        <f t="shared" si="1"/>
        <v>0</v>
      </c>
      <c r="F20" s="6">
        <v>0.0</v>
      </c>
      <c r="G20" s="6">
        <v>1365.0</v>
      </c>
      <c r="H20" s="6">
        <v>7362.0</v>
      </c>
      <c r="I20" s="6">
        <v>265.0</v>
      </c>
      <c r="J20" s="6">
        <f t="shared" si="2"/>
        <v>7097</v>
      </c>
      <c r="K20" s="6">
        <v>59850.0</v>
      </c>
      <c r="L20" s="6">
        <v>190.0</v>
      </c>
      <c r="M20" s="6">
        <v>500.0</v>
      </c>
      <c r="N20" s="6">
        <v>0.0</v>
      </c>
      <c r="O20" s="6">
        <f t="shared" si="3"/>
        <v>500</v>
      </c>
      <c r="P20" s="6">
        <v>3972.0</v>
      </c>
      <c r="Q20" s="6">
        <v>51.0</v>
      </c>
      <c r="R20" s="6">
        <v>131.0</v>
      </c>
      <c r="S20" s="6">
        <v>0.0</v>
      </c>
      <c r="T20" s="6">
        <f t="shared" si="4"/>
        <v>131</v>
      </c>
      <c r="U20" s="6">
        <v>2038.0</v>
      </c>
      <c r="V20" s="6">
        <v>61.0</v>
      </c>
      <c r="W20" s="6">
        <v>141.0</v>
      </c>
      <c r="X20" s="6">
        <v>0.0</v>
      </c>
      <c r="Y20" s="6">
        <f t="shared" si="5"/>
        <v>141</v>
      </c>
      <c r="Z20" s="6">
        <v>1221.0</v>
      </c>
      <c r="AA20" s="6">
        <v>111.0</v>
      </c>
      <c r="AB20" s="6">
        <v>256.0</v>
      </c>
      <c r="AC20" s="6">
        <v>0.0</v>
      </c>
      <c r="AD20" s="6">
        <f t="shared" si="6"/>
        <v>256</v>
      </c>
      <c r="AE20" s="6">
        <v>1766.0</v>
      </c>
      <c r="AF20" s="6">
        <v>122.0</v>
      </c>
      <c r="AG20" s="6">
        <v>448.0</v>
      </c>
      <c r="AH20" s="6">
        <v>15.0</v>
      </c>
      <c r="AI20" s="6">
        <f t="shared" si="7"/>
        <v>433</v>
      </c>
      <c r="AJ20" s="6">
        <v>9260.0</v>
      </c>
      <c r="AK20" s="6">
        <v>32.0</v>
      </c>
      <c r="AL20" s="6">
        <v>117.0</v>
      </c>
      <c r="AM20" s="6">
        <v>0.0</v>
      </c>
      <c r="AN20" s="6">
        <f t="shared" si="8"/>
        <v>117</v>
      </c>
      <c r="AO20" s="6">
        <v>991.0</v>
      </c>
      <c r="AP20" s="6">
        <v>0.0</v>
      </c>
      <c r="AQ20" s="6">
        <v>0.0</v>
      </c>
      <c r="AR20" s="6">
        <v>0.0</v>
      </c>
      <c r="AS20" s="6">
        <f t="shared" si="9"/>
        <v>0</v>
      </c>
      <c r="AT20" s="6">
        <v>0.0</v>
      </c>
      <c r="AU20" s="6">
        <v>1171.0</v>
      </c>
      <c r="AV20" s="6">
        <v>6510.0</v>
      </c>
      <c r="AW20" s="6">
        <v>254.0</v>
      </c>
      <c r="AX20" s="6">
        <f t="shared" si="10"/>
        <v>6256</v>
      </c>
      <c r="AY20" s="6">
        <v>67354.0</v>
      </c>
      <c r="AZ20" s="6">
        <v>875.0</v>
      </c>
      <c r="BA20" s="6">
        <v>2724.0</v>
      </c>
      <c r="BB20" s="6">
        <v>198.0</v>
      </c>
      <c r="BC20" s="6">
        <f t="shared" si="11"/>
        <v>2526</v>
      </c>
      <c r="BD20" s="6">
        <v>28785.0</v>
      </c>
      <c r="BE20" s="6">
        <v>257.0</v>
      </c>
      <c r="BF20" s="6">
        <v>1252.0</v>
      </c>
      <c r="BG20" s="6">
        <v>0.0</v>
      </c>
      <c r="BH20" s="6">
        <f t="shared" si="12"/>
        <v>1252</v>
      </c>
      <c r="BI20" s="6">
        <v>16311.0</v>
      </c>
      <c r="BJ20" s="6">
        <v>96.0</v>
      </c>
      <c r="BK20" s="6">
        <v>4656.0</v>
      </c>
      <c r="BL20" s="6">
        <v>313.0</v>
      </c>
      <c r="BM20" s="6">
        <v>7520.0</v>
      </c>
      <c r="BN20" s="6">
        <v>1731.0</v>
      </c>
      <c r="BO20" s="6">
        <v>84495.0</v>
      </c>
      <c r="BP20" s="6">
        <v>0.0</v>
      </c>
      <c r="BQ20" s="6">
        <v>0.0</v>
      </c>
      <c r="BR20" s="6">
        <v>0.0</v>
      </c>
      <c r="BS20" s="6">
        <f t="shared" si="13"/>
        <v>0</v>
      </c>
      <c r="BT20" s="6">
        <v>0.0</v>
      </c>
      <c r="BU20" s="6">
        <v>1904.0</v>
      </c>
      <c r="BV20" s="6">
        <v>246131.0</v>
      </c>
      <c r="BW20" s="6">
        <v>560.0</v>
      </c>
      <c r="BX20" s="6">
        <v>1711.0</v>
      </c>
      <c r="BY20" s="6">
        <v>16.0</v>
      </c>
      <c r="BZ20" s="6">
        <f t="shared" si="14"/>
        <v>1695</v>
      </c>
      <c r="CA20" s="6">
        <v>22820.0</v>
      </c>
      <c r="CB20" s="6">
        <v>896.0</v>
      </c>
      <c r="CC20" s="6">
        <v>177849.0</v>
      </c>
      <c r="CD20" s="6">
        <v>125.0</v>
      </c>
      <c r="CE20" s="6">
        <v>347.0</v>
      </c>
      <c r="CF20" s="6">
        <v>7.0</v>
      </c>
      <c r="CG20" s="6">
        <f t="shared" si="15"/>
        <v>340</v>
      </c>
      <c r="CH20" s="6">
        <v>4302.0</v>
      </c>
      <c r="CI20" s="6">
        <v>0.0</v>
      </c>
      <c r="CJ20" s="6">
        <v>0.0</v>
      </c>
      <c r="CK20" s="6">
        <v>0.0</v>
      </c>
      <c r="CL20" s="6">
        <f t="shared" si="16"/>
        <v>0</v>
      </c>
      <c r="CM20" s="6">
        <v>0.0</v>
      </c>
      <c r="CN20" s="6">
        <v>55.0</v>
      </c>
      <c r="CO20" s="6">
        <v>150.0</v>
      </c>
      <c r="CP20" s="6">
        <v>0.0</v>
      </c>
      <c r="CQ20" s="6">
        <f t="shared" si="17"/>
        <v>150</v>
      </c>
      <c r="CR20" s="6">
        <v>1647.0</v>
      </c>
      <c r="CS20" s="6">
        <v>1468.0</v>
      </c>
      <c r="CT20" s="6">
        <v>2620.0</v>
      </c>
      <c r="CU20" s="6">
        <v>13.0</v>
      </c>
      <c r="CV20" s="6">
        <f t="shared" si="18"/>
        <v>2607</v>
      </c>
      <c r="CW20" s="6">
        <v>129891.0</v>
      </c>
    </row>
    <row r="21" ht="15.75" customHeight="1">
      <c r="A21" s="5" t="s">
        <v>30</v>
      </c>
      <c r="B21" s="6">
        <v>0.0</v>
      </c>
      <c r="C21" s="6">
        <v>0.0</v>
      </c>
      <c r="D21" s="6">
        <v>0.0</v>
      </c>
      <c r="E21" s="6">
        <f t="shared" si="1"/>
        <v>0</v>
      </c>
      <c r="F21" s="6">
        <v>0.0</v>
      </c>
      <c r="G21" s="6">
        <v>931.0</v>
      </c>
      <c r="H21" s="6">
        <v>2520.0</v>
      </c>
      <c r="I21" s="6">
        <v>535.0</v>
      </c>
      <c r="J21" s="6">
        <f t="shared" si="2"/>
        <v>1985</v>
      </c>
      <c r="K21" s="6">
        <v>20563.0</v>
      </c>
      <c r="L21" s="6">
        <v>192.0</v>
      </c>
      <c r="M21" s="6">
        <v>467.0</v>
      </c>
      <c r="N21" s="6">
        <v>126.0</v>
      </c>
      <c r="O21" s="6">
        <f t="shared" si="3"/>
        <v>341</v>
      </c>
      <c r="P21" s="6">
        <v>3676.0</v>
      </c>
      <c r="Q21" s="6">
        <v>203.0</v>
      </c>
      <c r="R21" s="6">
        <v>1449.0</v>
      </c>
      <c r="S21" s="6">
        <v>283.0</v>
      </c>
      <c r="T21" s="6">
        <f t="shared" si="4"/>
        <v>1166</v>
      </c>
      <c r="U21" s="6">
        <v>9672.0</v>
      </c>
      <c r="V21" s="6">
        <v>103.0</v>
      </c>
      <c r="W21" s="6">
        <v>344.0</v>
      </c>
      <c r="X21" s="6">
        <v>26.0</v>
      </c>
      <c r="Y21" s="6">
        <f t="shared" si="5"/>
        <v>318</v>
      </c>
      <c r="Z21" s="6">
        <v>4362.0</v>
      </c>
      <c r="AA21" s="6">
        <v>150.0</v>
      </c>
      <c r="AB21" s="6">
        <v>976.0</v>
      </c>
      <c r="AC21" s="6">
        <v>27.0</v>
      </c>
      <c r="AD21" s="6">
        <f t="shared" si="6"/>
        <v>949</v>
      </c>
      <c r="AE21" s="6">
        <v>11543.0</v>
      </c>
      <c r="AF21" s="6">
        <v>454.0</v>
      </c>
      <c r="AG21" s="6">
        <v>3578.0</v>
      </c>
      <c r="AH21" s="6">
        <v>622.0</v>
      </c>
      <c r="AI21" s="6">
        <f t="shared" si="7"/>
        <v>2956</v>
      </c>
      <c r="AJ21" s="6">
        <v>90128.0</v>
      </c>
      <c r="AK21" s="6">
        <v>65.0</v>
      </c>
      <c r="AL21" s="6">
        <v>588.0</v>
      </c>
      <c r="AM21" s="6">
        <v>94.0</v>
      </c>
      <c r="AN21" s="6">
        <f t="shared" si="8"/>
        <v>494</v>
      </c>
      <c r="AO21" s="6">
        <v>5173.0</v>
      </c>
      <c r="AP21" s="6">
        <v>116.0</v>
      </c>
      <c r="AQ21" s="6">
        <v>1148.0</v>
      </c>
      <c r="AR21" s="6">
        <v>244.0</v>
      </c>
      <c r="AS21" s="6">
        <f t="shared" si="9"/>
        <v>904</v>
      </c>
      <c r="AT21" s="6">
        <v>9141.0</v>
      </c>
      <c r="AU21" s="6">
        <v>525.0</v>
      </c>
      <c r="AV21" s="6">
        <v>2603.0</v>
      </c>
      <c r="AW21" s="6">
        <v>338.0</v>
      </c>
      <c r="AX21" s="6">
        <f t="shared" si="10"/>
        <v>2265</v>
      </c>
      <c r="AY21" s="6">
        <v>25571.0</v>
      </c>
      <c r="AZ21" s="6">
        <v>414.0</v>
      </c>
      <c r="BA21" s="6">
        <v>7290.0</v>
      </c>
      <c r="BB21" s="6">
        <v>1114.0</v>
      </c>
      <c r="BC21" s="6">
        <f t="shared" si="11"/>
        <v>6176</v>
      </c>
      <c r="BD21" s="6">
        <v>93929.0</v>
      </c>
      <c r="BE21" s="6">
        <v>986.0</v>
      </c>
      <c r="BF21" s="6">
        <v>9404.0</v>
      </c>
      <c r="BG21" s="6">
        <v>1426.0</v>
      </c>
      <c r="BH21" s="6">
        <f t="shared" si="12"/>
        <v>7978</v>
      </c>
      <c r="BI21" s="6">
        <v>181936.0</v>
      </c>
      <c r="BJ21" s="6">
        <v>62.0</v>
      </c>
      <c r="BK21" s="6">
        <v>1329.0</v>
      </c>
      <c r="BL21" s="6">
        <v>38.0</v>
      </c>
      <c r="BM21" s="6">
        <v>426.0</v>
      </c>
      <c r="BN21" s="6">
        <v>806.0</v>
      </c>
      <c r="BO21" s="6">
        <v>34200.0</v>
      </c>
      <c r="BP21" s="6">
        <v>31.0</v>
      </c>
      <c r="BQ21" s="6">
        <v>88.0</v>
      </c>
      <c r="BR21" s="6">
        <v>3.0</v>
      </c>
      <c r="BS21" s="6">
        <f t="shared" si="13"/>
        <v>85</v>
      </c>
      <c r="BT21" s="6">
        <v>1488.0</v>
      </c>
      <c r="BU21" s="6">
        <v>196.0</v>
      </c>
      <c r="BV21" s="6">
        <v>6123.0</v>
      </c>
      <c r="BW21" s="6">
        <v>238.0</v>
      </c>
      <c r="BX21" s="6">
        <v>1247.0</v>
      </c>
      <c r="BY21" s="6">
        <v>48.0</v>
      </c>
      <c r="BZ21" s="6">
        <f t="shared" si="14"/>
        <v>1199</v>
      </c>
      <c r="CA21" s="6">
        <v>20126.0</v>
      </c>
      <c r="CB21" s="6">
        <v>56.0</v>
      </c>
      <c r="CC21" s="6">
        <v>3774.0</v>
      </c>
      <c r="CD21" s="6">
        <v>88.0</v>
      </c>
      <c r="CE21" s="6">
        <v>260.0</v>
      </c>
      <c r="CF21" s="6">
        <v>73.0</v>
      </c>
      <c r="CG21" s="6">
        <f t="shared" si="15"/>
        <v>187</v>
      </c>
      <c r="CH21" s="6">
        <v>1881.0</v>
      </c>
      <c r="CI21" s="6">
        <v>0.0</v>
      </c>
      <c r="CJ21" s="6">
        <v>0.0</v>
      </c>
      <c r="CK21" s="6">
        <v>0.0</v>
      </c>
      <c r="CL21" s="6">
        <f t="shared" si="16"/>
        <v>0</v>
      </c>
      <c r="CM21" s="6">
        <v>0.0</v>
      </c>
      <c r="CN21" s="6">
        <v>0.0</v>
      </c>
      <c r="CO21" s="6">
        <v>0.0</v>
      </c>
      <c r="CP21" s="6">
        <v>0.0</v>
      </c>
      <c r="CQ21" s="6">
        <f t="shared" si="17"/>
        <v>0</v>
      </c>
      <c r="CR21" s="6">
        <v>0.0</v>
      </c>
      <c r="CS21" s="6">
        <v>294.0</v>
      </c>
      <c r="CT21" s="6">
        <v>446.0</v>
      </c>
      <c r="CU21" s="6">
        <v>12.0</v>
      </c>
      <c r="CV21" s="6">
        <f t="shared" si="18"/>
        <v>434</v>
      </c>
      <c r="CW21" s="6">
        <v>10331.0</v>
      </c>
    </row>
    <row r="22" ht="15.75" customHeight="1">
      <c r="A22" s="5" t="s">
        <v>31</v>
      </c>
      <c r="B22" s="6">
        <v>0.0</v>
      </c>
      <c r="C22" s="6">
        <v>0.0</v>
      </c>
      <c r="D22" s="6">
        <v>0.0</v>
      </c>
      <c r="E22" s="6">
        <f t="shared" si="1"/>
        <v>0</v>
      </c>
      <c r="F22" s="6">
        <v>0.0</v>
      </c>
      <c r="G22" s="6">
        <v>989.0</v>
      </c>
      <c r="H22" s="6">
        <v>1875.0</v>
      </c>
      <c r="I22" s="6">
        <v>60.0</v>
      </c>
      <c r="J22" s="6">
        <f t="shared" si="2"/>
        <v>1815</v>
      </c>
      <c r="K22" s="6">
        <v>17306.0</v>
      </c>
      <c r="L22" s="6">
        <v>635.0</v>
      </c>
      <c r="M22" s="6">
        <v>1244.0</v>
      </c>
      <c r="N22" s="6">
        <v>26.0</v>
      </c>
      <c r="O22" s="6">
        <f t="shared" si="3"/>
        <v>1218</v>
      </c>
      <c r="P22" s="6">
        <v>11871.0</v>
      </c>
      <c r="Q22" s="6">
        <v>0.0</v>
      </c>
      <c r="R22" s="6">
        <v>0.0</v>
      </c>
      <c r="S22" s="6">
        <v>0.0</v>
      </c>
      <c r="T22" s="6">
        <f t="shared" si="4"/>
        <v>0</v>
      </c>
      <c r="U22" s="6">
        <v>0.0</v>
      </c>
      <c r="V22" s="6">
        <v>43.0</v>
      </c>
      <c r="W22" s="6">
        <v>59.0</v>
      </c>
      <c r="X22" s="6">
        <v>1.0</v>
      </c>
      <c r="Y22" s="6">
        <f t="shared" si="5"/>
        <v>58</v>
      </c>
      <c r="Z22" s="6">
        <v>1136.0</v>
      </c>
      <c r="AA22" s="6">
        <v>0.0</v>
      </c>
      <c r="AB22" s="6">
        <v>0.0</v>
      </c>
      <c r="AC22" s="6">
        <v>0.0</v>
      </c>
      <c r="AD22" s="6">
        <f t="shared" si="6"/>
        <v>0</v>
      </c>
      <c r="AE22" s="6">
        <v>0.0</v>
      </c>
      <c r="AF22" s="6">
        <v>67.0</v>
      </c>
      <c r="AG22" s="6">
        <v>151.0</v>
      </c>
      <c r="AH22" s="6">
        <v>5.0</v>
      </c>
      <c r="AI22" s="6">
        <f t="shared" si="7"/>
        <v>146</v>
      </c>
      <c r="AJ22" s="6">
        <v>2770.0</v>
      </c>
      <c r="AK22" s="6">
        <v>0.0</v>
      </c>
      <c r="AL22" s="6">
        <v>0.0</v>
      </c>
      <c r="AM22" s="6">
        <v>0.0</v>
      </c>
      <c r="AN22" s="6">
        <f t="shared" si="8"/>
        <v>0</v>
      </c>
      <c r="AO22" s="6">
        <v>0.0</v>
      </c>
      <c r="AP22" s="6">
        <v>0.0</v>
      </c>
      <c r="AQ22" s="6">
        <v>0.0</v>
      </c>
      <c r="AR22" s="6">
        <v>0.0</v>
      </c>
      <c r="AS22" s="6">
        <f t="shared" si="9"/>
        <v>0</v>
      </c>
      <c r="AT22" s="6">
        <v>0.0</v>
      </c>
      <c r="AU22" s="6">
        <v>377.0</v>
      </c>
      <c r="AV22" s="6">
        <v>1060.0</v>
      </c>
      <c r="AW22" s="6">
        <v>9.0</v>
      </c>
      <c r="AX22" s="6">
        <f t="shared" si="10"/>
        <v>1051</v>
      </c>
      <c r="AY22" s="6">
        <v>11426.0</v>
      </c>
      <c r="AZ22" s="6">
        <v>292.0</v>
      </c>
      <c r="BA22" s="6">
        <v>489.0</v>
      </c>
      <c r="BB22" s="6">
        <v>8.0</v>
      </c>
      <c r="BC22" s="6">
        <f t="shared" si="11"/>
        <v>481</v>
      </c>
      <c r="BD22" s="6">
        <v>3778.0</v>
      </c>
      <c r="BE22" s="6">
        <v>1125.0</v>
      </c>
      <c r="BF22" s="6">
        <v>4332.0</v>
      </c>
      <c r="BG22" s="6">
        <v>170.0</v>
      </c>
      <c r="BH22" s="6">
        <f t="shared" si="12"/>
        <v>4162</v>
      </c>
      <c r="BI22" s="6">
        <v>43724.0</v>
      </c>
      <c r="BJ22" s="6">
        <v>44.0</v>
      </c>
      <c r="BK22" s="6">
        <v>800.0</v>
      </c>
      <c r="BL22" s="6">
        <v>153.0</v>
      </c>
      <c r="BM22" s="6">
        <v>2604.0</v>
      </c>
      <c r="BN22" s="6">
        <v>824.0</v>
      </c>
      <c r="BO22" s="6">
        <v>16779.0</v>
      </c>
      <c r="BP22" s="6">
        <v>0.0</v>
      </c>
      <c r="BQ22" s="6">
        <v>0.0</v>
      </c>
      <c r="BR22" s="6">
        <v>0.0</v>
      </c>
      <c r="BS22" s="6">
        <f t="shared" si="13"/>
        <v>0</v>
      </c>
      <c r="BT22" s="6">
        <v>0.0</v>
      </c>
      <c r="BU22" s="6">
        <v>880.0</v>
      </c>
      <c r="BV22" s="6">
        <v>72497.0</v>
      </c>
      <c r="BW22" s="6">
        <v>174.0</v>
      </c>
      <c r="BX22" s="6">
        <v>231.0</v>
      </c>
      <c r="BY22" s="6">
        <v>3.0</v>
      </c>
      <c r="BZ22" s="6">
        <f t="shared" si="14"/>
        <v>228</v>
      </c>
      <c r="CA22" s="6">
        <v>2903.0</v>
      </c>
      <c r="CB22" s="6">
        <v>122.0</v>
      </c>
      <c r="CC22" s="6">
        <v>11591.0</v>
      </c>
      <c r="CD22" s="6">
        <v>94.0</v>
      </c>
      <c r="CE22" s="6">
        <v>116.0</v>
      </c>
      <c r="CF22" s="6">
        <v>5.0</v>
      </c>
      <c r="CG22" s="6">
        <f t="shared" si="15"/>
        <v>111</v>
      </c>
      <c r="CH22" s="6">
        <v>1266.0</v>
      </c>
      <c r="CI22" s="6">
        <v>0.0</v>
      </c>
      <c r="CJ22" s="6">
        <v>0.0</v>
      </c>
      <c r="CK22" s="6">
        <v>0.0</v>
      </c>
      <c r="CL22" s="6">
        <f t="shared" si="16"/>
        <v>0</v>
      </c>
      <c r="CM22" s="6">
        <v>0.0</v>
      </c>
      <c r="CN22" s="6">
        <v>0.0</v>
      </c>
      <c r="CO22" s="6">
        <v>0.0</v>
      </c>
      <c r="CP22" s="6">
        <v>0.0</v>
      </c>
      <c r="CQ22" s="6">
        <f t="shared" si="17"/>
        <v>0</v>
      </c>
      <c r="CR22" s="6">
        <v>0.0</v>
      </c>
      <c r="CS22" s="6">
        <v>622.0</v>
      </c>
      <c r="CT22" s="6">
        <v>967.0</v>
      </c>
      <c r="CU22" s="6">
        <v>12.0</v>
      </c>
      <c r="CV22" s="6">
        <f t="shared" si="18"/>
        <v>955</v>
      </c>
      <c r="CW22" s="6">
        <v>31235.0</v>
      </c>
    </row>
    <row r="23" ht="15.75" customHeight="1">
      <c r="A23" s="8" t="s">
        <v>32</v>
      </c>
      <c r="B23" s="8">
        <f t="shared" ref="B23:AH23" si="19">SUM(B3:B22)</f>
        <v>369</v>
      </c>
      <c r="C23" s="8">
        <f t="shared" si="19"/>
        <v>963</v>
      </c>
      <c r="D23" s="8">
        <f t="shared" si="19"/>
        <v>133</v>
      </c>
      <c r="E23" s="8">
        <f t="shared" si="19"/>
        <v>830</v>
      </c>
      <c r="F23" s="8">
        <f t="shared" si="19"/>
        <v>7825</v>
      </c>
      <c r="G23" s="8">
        <f t="shared" si="19"/>
        <v>24149</v>
      </c>
      <c r="H23" s="8">
        <f t="shared" si="19"/>
        <v>90364</v>
      </c>
      <c r="I23" s="8">
        <f t="shared" si="19"/>
        <v>7410</v>
      </c>
      <c r="J23" s="8">
        <f t="shared" si="19"/>
        <v>82954</v>
      </c>
      <c r="K23" s="8">
        <f t="shared" si="19"/>
        <v>800609</v>
      </c>
      <c r="L23" s="8">
        <f t="shared" si="19"/>
        <v>8713</v>
      </c>
      <c r="M23" s="8">
        <f t="shared" si="19"/>
        <v>15580</v>
      </c>
      <c r="N23" s="8">
        <f t="shared" si="19"/>
        <v>1000</v>
      </c>
      <c r="O23" s="8">
        <f t="shared" si="19"/>
        <v>14580</v>
      </c>
      <c r="P23" s="8">
        <f t="shared" si="19"/>
        <v>145789</v>
      </c>
      <c r="Q23" s="8">
        <f t="shared" si="19"/>
        <v>4547</v>
      </c>
      <c r="R23" s="8">
        <f t="shared" si="19"/>
        <v>20133</v>
      </c>
      <c r="S23" s="8">
        <f t="shared" si="19"/>
        <v>1302</v>
      </c>
      <c r="T23" s="8">
        <f t="shared" si="19"/>
        <v>18831</v>
      </c>
      <c r="U23" s="8">
        <f t="shared" si="19"/>
        <v>203405</v>
      </c>
      <c r="V23" s="8">
        <f t="shared" si="19"/>
        <v>854</v>
      </c>
      <c r="W23" s="8">
        <f t="shared" si="19"/>
        <v>1618</v>
      </c>
      <c r="X23" s="8">
        <f t="shared" si="19"/>
        <v>43</v>
      </c>
      <c r="Y23" s="8">
        <f t="shared" si="19"/>
        <v>1575</v>
      </c>
      <c r="Z23" s="8">
        <f t="shared" si="19"/>
        <v>18535</v>
      </c>
      <c r="AA23" s="8">
        <f t="shared" si="19"/>
        <v>1233</v>
      </c>
      <c r="AB23" s="8">
        <f t="shared" si="19"/>
        <v>2658</v>
      </c>
      <c r="AC23" s="8">
        <f t="shared" si="19"/>
        <v>76</v>
      </c>
      <c r="AD23" s="8">
        <f t="shared" si="19"/>
        <v>2582</v>
      </c>
      <c r="AE23" s="8">
        <f t="shared" si="19"/>
        <v>26269</v>
      </c>
      <c r="AF23" s="8">
        <f t="shared" si="19"/>
        <v>8164</v>
      </c>
      <c r="AG23" s="8">
        <f t="shared" si="19"/>
        <v>87865</v>
      </c>
      <c r="AH23" s="8">
        <f t="shared" si="19"/>
        <v>10873</v>
      </c>
      <c r="AI23" s="8"/>
      <c r="AJ23" s="8">
        <f t="shared" ref="AJ23:CW23" si="20">SUM(AJ3:AJ22)</f>
        <v>1419943</v>
      </c>
      <c r="AK23" s="8">
        <f t="shared" si="20"/>
        <v>2526</v>
      </c>
      <c r="AL23" s="8">
        <f t="shared" si="20"/>
        <v>34196</v>
      </c>
      <c r="AM23" s="8">
        <f t="shared" si="20"/>
        <v>2133</v>
      </c>
      <c r="AN23" s="8">
        <f t="shared" si="20"/>
        <v>32063</v>
      </c>
      <c r="AO23" s="8">
        <f t="shared" si="20"/>
        <v>575340</v>
      </c>
      <c r="AP23" s="8">
        <f t="shared" si="20"/>
        <v>2436</v>
      </c>
      <c r="AQ23" s="8">
        <f t="shared" si="20"/>
        <v>24901</v>
      </c>
      <c r="AR23" s="8">
        <f t="shared" si="20"/>
        <v>3853</v>
      </c>
      <c r="AS23" s="8">
        <f t="shared" si="20"/>
        <v>21048</v>
      </c>
      <c r="AT23" s="8">
        <f t="shared" si="20"/>
        <v>327664</v>
      </c>
      <c r="AU23" s="8">
        <f t="shared" si="20"/>
        <v>10710</v>
      </c>
      <c r="AV23" s="8">
        <f t="shared" si="20"/>
        <v>39378</v>
      </c>
      <c r="AW23" s="8">
        <f t="shared" si="20"/>
        <v>3419</v>
      </c>
      <c r="AX23" s="8">
        <f t="shared" si="20"/>
        <v>35959</v>
      </c>
      <c r="AY23" s="8">
        <f t="shared" si="20"/>
        <v>354541</v>
      </c>
      <c r="AZ23" s="8">
        <f t="shared" si="20"/>
        <v>8539</v>
      </c>
      <c r="BA23" s="8">
        <f t="shared" si="20"/>
        <v>25146</v>
      </c>
      <c r="BB23" s="8">
        <f t="shared" si="20"/>
        <v>2446</v>
      </c>
      <c r="BC23" s="8">
        <f t="shared" si="20"/>
        <v>22700</v>
      </c>
      <c r="BD23" s="8">
        <f t="shared" si="20"/>
        <v>269845</v>
      </c>
      <c r="BE23" s="8">
        <f t="shared" si="20"/>
        <v>22995</v>
      </c>
      <c r="BF23" s="8">
        <f t="shared" si="20"/>
        <v>170937</v>
      </c>
      <c r="BG23" s="8">
        <f t="shared" si="20"/>
        <v>18033</v>
      </c>
      <c r="BH23" s="8">
        <f t="shared" si="20"/>
        <v>152904</v>
      </c>
      <c r="BI23" s="8">
        <f t="shared" si="20"/>
        <v>2656167</v>
      </c>
      <c r="BJ23" s="8">
        <f t="shared" si="20"/>
        <v>2882</v>
      </c>
      <c r="BK23" s="8">
        <f t="shared" si="20"/>
        <v>53884</v>
      </c>
      <c r="BL23" s="8">
        <f t="shared" si="20"/>
        <v>3854</v>
      </c>
      <c r="BM23" s="8">
        <f t="shared" si="20"/>
        <v>65910</v>
      </c>
      <c r="BN23" s="8">
        <f t="shared" si="20"/>
        <v>19624</v>
      </c>
      <c r="BO23" s="8">
        <f t="shared" si="20"/>
        <v>519772</v>
      </c>
      <c r="BP23" s="8">
        <f t="shared" si="20"/>
        <v>706</v>
      </c>
      <c r="BQ23" s="8">
        <f t="shared" si="20"/>
        <v>5647</v>
      </c>
      <c r="BR23" s="8">
        <f t="shared" si="20"/>
        <v>186</v>
      </c>
      <c r="BS23" s="8">
        <f t="shared" si="20"/>
        <v>5461</v>
      </c>
      <c r="BT23" s="8">
        <f t="shared" si="20"/>
        <v>54083</v>
      </c>
      <c r="BU23" s="8">
        <f t="shared" si="20"/>
        <v>22323</v>
      </c>
      <c r="BV23" s="8">
        <f t="shared" si="20"/>
        <v>1372548</v>
      </c>
      <c r="BW23" s="8">
        <f t="shared" si="20"/>
        <v>7504</v>
      </c>
      <c r="BX23" s="8">
        <f t="shared" si="20"/>
        <v>32417</v>
      </c>
      <c r="BY23" s="8">
        <f t="shared" si="20"/>
        <v>3498</v>
      </c>
      <c r="BZ23" s="8">
        <f t="shared" si="20"/>
        <v>28919</v>
      </c>
      <c r="CA23" s="8">
        <f t="shared" si="20"/>
        <v>439898</v>
      </c>
      <c r="CB23" s="8">
        <f t="shared" si="20"/>
        <v>6804</v>
      </c>
      <c r="CC23" s="8">
        <f t="shared" si="20"/>
        <v>629122</v>
      </c>
      <c r="CD23" s="8">
        <f t="shared" si="20"/>
        <v>2771</v>
      </c>
      <c r="CE23" s="8">
        <f t="shared" si="20"/>
        <v>4475</v>
      </c>
      <c r="CF23" s="8">
        <f t="shared" si="20"/>
        <v>232</v>
      </c>
      <c r="CG23" s="8">
        <f t="shared" si="20"/>
        <v>4243</v>
      </c>
      <c r="CH23" s="8">
        <f t="shared" si="20"/>
        <v>48657</v>
      </c>
      <c r="CI23" s="8">
        <f t="shared" si="20"/>
        <v>221</v>
      </c>
      <c r="CJ23" s="8">
        <f t="shared" si="20"/>
        <v>306</v>
      </c>
      <c r="CK23" s="8">
        <f t="shared" si="20"/>
        <v>23</v>
      </c>
      <c r="CL23" s="8">
        <f t="shared" si="20"/>
        <v>283</v>
      </c>
      <c r="CM23" s="8">
        <f t="shared" si="20"/>
        <v>3939</v>
      </c>
      <c r="CN23" s="8">
        <f t="shared" si="20"/>
        <v>222</v>
      </c>
      <c r="CO23" s="8">
        <f t="shared" si="20"/>
        <v>1420</v>
      </c>
      <c r="CP23" s="8">
        <f t="shared" si="20"/>
        <v>0</v>
      </c>
      <c r="CQ23" s="8">
        <f t="shared" si="20"/>
        <v>1420</v>
      </c>
      <c r="CR23" s="8">
        <f t="shared" si="20"/>
        <v>34149</v>
      </c>
      <c r="CS23" s="8">
        <f t="shared" si="20"/>
        <v>18931</v>
      </c>
      <c r="CT23" s="8">
        <f t="shared" si="20"/>
        <v>30779</v>
      </c>
      <c r="CU23" s="8">
        <f t="shared" si="20"/>
        <v>920</v>
      </c>
      <c r="CV23" s="8">
        <f t="shared" si="20"/>
        <v>29859</v>
      </c>
      <c r="CW23" s="8">
        <f t="shared" si="20"/>
        <v>851470</v>
      </c>
    </row>
    <row r="24" ht="15.75" customHeight="1"/>
    <row r="25" ht="15.7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</row>
    <row r="26" ht="15.7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</row>
    <row r="27" ht="15.7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</row>
    <row r="28" ht="15.7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</row>
    <row r="29" ht="15.7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</row>
    <row r="30" ht="15.7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</row>
    <row r="31" ht="15.7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</row>
    <row r="32" ht="15.7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</row>
    <row r="33" ht="15.7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</row>
    <row r="34" ht="15.7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</row>
    <row r="35" ht="15.7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</row>
    <row r="36" ht="15.7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</row>
    <row r="37" ht="15.7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</row>
    <row r="38" ht="15.7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</row>
    <row r="39" ht="15.7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</row>
    <row r="40" ht="15.7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</row>
    <row r="41" ht="15.7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</row>
    <row r="42" ht="15.7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</row>
    <row r="43" ht="15.7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</row>
    <row r="44" ht="15.7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B1:F1"/>
    <mergeCell ref="G1:K1"/>
    <mergeCell ref="L1:P1"/>
    <mergeCell ref="Q1:U1"/>
    <mergeCell ref="V1:Z1"/>
    <mergeCell ref="AA1:AE1"/>
    <mergeCell ref="AF1:AJ1"/>
    <mergeCell ref="AK1:AO1"/>
    <mergeCell ref="AP1:AT1"/>
    <mergeCell ref="AU1:AY1"/>
    <mergeCell ref="AZ1:BD1"/>
    <mergeCell ref="BE1:BI1"/>
    <mergeCell ref="BJ1:BK1"/>
    <mergeCell ref="BL1:BM1"/>
    <mergeCell ref="CN1:CR1"/>
    <mergeCell ref="CS1:CW1"/>
    <mergeCell ref="BN1:BO1"/>
    <mergeCell ref="BP1:BT1"/>
    <mergeCell ref="BU1:BV1"/>
    <mergeCell ref="BW1:CA1"/>
    <mergeCell ref="CB1:CC1"/>
    <mergeCell ref="CD1:CH1"/>
    <mergeCell ref="CI1:CM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1" width="17.44"/>
    <col customWidth="1" min="2" max="2" width="8.33"/>
    <col customWidth="1" min="3" max="3" width="18.78"/>
    <col customWidth="1" min="4" max="4" width="17.67"/>
    <col customWidth="1" min="5" max="5" width="23.0"/>
    <col customWidth="1" min="6" max="6" width="14.33"/>
    <col customWidth="1" min="7" max="7" width="8.33"/>
    <col customWidth="1" min="8" max="11" width="14.33"/>
    <col customWidth="1" min="12" max="12" width="8.33"/>
    <col customWidth="1" min="13" max="13" width="18.78"/>
    <col customWidth="1" min="14" max="14" width="17.67"/>
    <col customWidth="1" min="15" max="15" width="23.0"/>
    <col customWidth="1" min="16" max="16" width="14.33"/>
    <col customWidth="1" min="17" max="17" width="8.33"/>
    <col customWidth="1" min="18" max="18" width="18.78"/>
    <col customWidth="1" min="19" max="19" width="17.67"/>
    <col customWidth="1" min="20" max="20" width="23.0"/>
    <col customWidth="1" min="21" max="21" width="14.33"/>
    <col customWidth="1" min="22" max="22" width="8.33"/>
    <col customWidth="1" min="23" max="23" width="18.78"/>
    <col customWidth="1" min="24" max="24" width="17.67"/>
    <col customWidth="1" min="25" max="25" width="23.0"/>
    <col customWidth="1" min="26" max="26" width="14.33"/>
  </cols>
  <sheetData>
    <row r="1" ht="15.75" customHeight="1">
      <c r="A1" s="1"/>
      <c r="B1" s="2" t="s">
        <v>61</v>
      </c>
      <c r="C1" s="3"/>
      <c r="D1" s="3"/>
      <c r="E1" s="3"/>
      <c r="F1" s="4"/>
      <c r="G1" s="2" t="s">
        <v>62</v>
      </c>
      <c r="H1" s="3"/>
      <c r="I1" s="3"/>
      <c r="J1" s="3"/>
      <c r="K1" s="4"/>
      <c r="L1" s="2" t="s">
        <v>63</v>
      </c>
      <c r="M1" s="3"/>
      <c r="N1" s="3"/>
      <c r="O1" s="3"/>
      <c r="P1" s="4"/>
      <c r="Q1" s="2" t="s">
        <v>64</v>
      </c>
      <c r="R1" s="3"/>
      <c r="S1" s="3"/>
      <c r="T1" s="3"/>
      <c r="U1" s="4"/>
      <c r="V1" s="2" t="s">
        <v>65</v>
      </c>
      <c r="W1" s="3"/>
      <c r="X1" s="3"/>
      <c r="Y1" s="3"/>
      <c r="Z1" s="4"/>
    </row>
    <row r="2" ht="15.75" customHeight="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7</v>
      </c>
      <c r="R2" s="1" t="s">
        <v>8</v>
      </c>
      <c r="S2" s="1" t="s">
        <v>9</v>
      </c>
      <c r="T2" s="1" t="s">
        <v>10</v>
      </c>
      <c r="U2" s="1" t="s">
        <v>11</v>
      </c>
      <c r="V2" s="1" t="s">
        <v>7</v>
      </c>
      <c r="W2" s="1" t="s">
        <v>8</v>
      </c>
      <c r="X2" s="1" t="s">
        <v>9</v>
      </c>
      <c r="Y2" s="1" t="s">
        <v>10</v>
      </c>
      <c r="Z2" s="1" t="s">
        <v>11</v>
      </c>
    </row>
    <row r="3" ht="15.75" customHeight="1">
      <c r="A3" s="5" t="s">
        <v>12</v>
      </c>
      <c r="B3" s="6">
        <v>0.0</v>
      </c>
      <c r="C3" s="6">
        <v>0.0</v>
      </c>
      <c r="D3" s="6">
        <v>0.0</v>
      </c>
      <c r="E3" s="6">
        <f t="shared" ref="E3:E22" si="1">C3-D3</f>
        <v>0</v>
      </c>
      <c r="F3" s="6">
        <v>0.0</v>
      </c>
      <c r="G3" s="6">
        <v>0.0</v>
      </c>
      <c r="H3" s="6">
        <v>0.0</v>
      </c>
      <c r="I3" s="6">
        <v>0.0</v>
      </c>
      <c r="J3" s="6">
        <f t="shared" ref="J3:J22" si="2">H3-I3</f>
        <v>0</v>
      </c>
      <c r="K3" s="6">
        <v>0.0</v>
      </c>
      <c r="L3" s="6">
        <v>443.0</v>
      </c>
      <c r="M3" s="6">
        <v>663.0</v>
      </c>
      <c r="N3" s="6">
        <v>11.0</v>
      </c>
      <c r="O3" s="6">
        <f t="shared" ref="O3:O22" si="3">M3-N3</f>
        <v>652</v>
      </c>
      <c r="P3" s="6">
        <v>7560.0</v>
      </c>
      <c r="Q3" s="6">
        <v>54.0</v>
      </c>
      <c r="R3" s="6">
        <v>51.0</v>
      </c>
      <c r="S3" s="6">
        <v>0.0</v>
      </c>
      <c r="T3" s="6">
        <f t="shared" ref="T3:T22" si="4">R3-S3</f>
        <v>51</v>
      </c>
      <c r="U3" s="6">
        <v>561.0</v>
      </c>
      <c r="V3" s="6">
        <v>93.0</v>
      </c>
      <c r="W3" s="6">
        <v>53.0</v>
      </c>
      <c r="X3" s="6">
        <v>0.0</v>
      </c>
      <c r="Y3" s="6">
        <f t="shared" ref="Y3:Y22" si="5">W3-X3</f>
        <v>53</v>
      </c>
      <c r="Z3" s="6">
        <v>618.0</v>
      </c>
    </row>
    <row r="4" ht="15.75" customHeight="1">
      <c r="A4" s="5" t="s">
        <v>13</v>
      </c>
      <c r="B4" s="6">
        <v>662.0</v>
      </c>
      <c r="C4" s="6">
        <v>33317.0</v>
      </c>
      <c r="D4" s="6">
        <v>1509.0</v>
      </c>
      <c r="E4" s="6">
        <f t="shared" si="1"/>
        <v>31808</v>
      </c>
      <c r="F4" s="6">
        <v>74724.0</v>
      </c>
      <c r="G4" s="6">
        <v>592.0</v>
      </c>
      <c r="H4" s="6">
        <v>18065.0</v>
      </c>
      <c r="I4" s="6">
        <v>229.0</v>
      </c>
      <c r="J4" s="6">
        <f t="shared" si="2"/>
        <v>17836</v>
      </c>
      <c r="K4" s="6">
        <v>457823.0</v>
      </c>
      <c r="L4" s="6">
        <v>0.0</v>
      </c>
      <c r="M4" s="6">
        <v>0.0</v>
      </c>
      <c r="N4" s="6">
        <v>0.0</v>
      </c>
      <c r="O4" s="6">
        <f t="shared" si="3"/>
        <v>0</v>
      </c>
      <c r="P4" s="6">
        <v>0.0</v>
      </c>
      <c r="Q4" s="6">
        <v>0.0</v>
      </c>
      <c r="R4" s="6">
        <v>0.0</v>
      </c>
      <c r="S4" s="6">
        <v>0.0</v>
      </c>
      <c r="T4" s="6">
        <f t="shared" si="4"/>
        <v>0</v>
      </c>
      <c r="U4" s="6">
        <v>0.0</v>
      </c>
      <c r="V4" s="6">
        <v>116.0</v>
      </c>
      <c r="W4" s="6">
        <v>281.0</v>
      </c>
      <c r="X4" s="6">
        <v>0.0</v>
      </c>
      <c r="Y4" s="6">
        <f t="shared" si="5"/>
        <v>281</v>
      </c>
      <c r="Z4" s="6">
        <v>2583.0</v>
      </c>
    </row>
    <row r="5" ht="15.75" customHeight="1">
      <c r="A5" s="5" t="s">
        <v>14</v>
      </c>
      <c r="B5" s="6">
        <v>1007.0</v>
      </c>
      <c r="C5" s="6">
        <v>56275.0</v>
      </c>
      <c r="D5" s="6">
        <v>3673.0</v>
      </c>
      <c r="E5" s="6">
        <f t="shared" si="1"/>
        <v>52602</v>
      </c>
      <c r="F5" s="6">
        <v>100743.0</v>
      </c>
      <c r="G5" s="6">
        <v>383.0</v>
      </c>
      <c r="H5" s="6">
        <v>2597.0</v>
      </c>
      <c r="I5" s="6">
        <v>20.0</v>
      </c>
      <c r="J5" s="6">
        <f t="shared" si="2"/>
        <v>2577</v>
      </c>
      <c r="K5" s="6">
        <v>22838.0</v>
      </c>
      <c r="L5" s="6">
        <v>0.0</v>
      </c>
      <c r="M5" s="6">
        <v>0.0</v>
      </c>
      <c r="N5" s="6">
        <v>0.0</v>
      </c>
      <c r="O5" s="6">
        <f t="shared" si="3"/>
        <v>0</v>
      </c>
      <c r="P5" s="6">
        <v>0.0</v>
      </c>
      <c r="Q5" s="6">
        <v>0.0</v>
      </c>
      <c r="R5" s="6">
        <v>0.0</v>
      </c>
      <c r="S5" s="6">
        <v>0.0</v>
      </c>
      <c r="T5" s="6">
        <f t="shared" si="4"/>
        <v>0</v>
      </c>
      <c r="U5" s="6">
        <v>0.0</v>
      </c>
      <c r="V5" s="6">
        <v>28.0</v>
      </c>
      <c r="W5" s="6">
        <v>8.0</v>
      </c>
      <c r="X5" s="6">
        <v>0.0</v>
      </c>
      <c r="Y5" s="6">
        <f t="shared" si="5"/>
        <v>8</v>
      </c>
      <c r="Z5" s="6">
        <v>75.0</v>
      </c>
    </row>
    <row r="6" ht="15.75" customHeight="1">
      <c r="A6" s="5" t="s">
        <v>15</v>
      </c>
      <c r="B6" s="6">
        <v>0.0</v>
      </c>
      <c r="C6" s="6">
        <v>0.0</v>
      </c>
      <c r="D6" s="6">
        <v>0.0</v>
      </c>
      <c r="E6" s="6">
        <f t="shared" si="1"/>
        <v>0</v>
      </c>
      <c r="F6" s="6">
        <v>0.0</v>
      </c>
      <c r="G6" s="6">
        <v>0.0</v>
      </c>
      <c r="H6" s="6">
        <v>0.0</v>
      </c>
      <c r="I6" s="6">
        <v>0.0</v>
      </c>
      <c r="J6" s="6">
        <f t="shared" si="2"/>
        <v>0</v>
      </c>
      <c r="K6" s="6">
        <v>0.0</v>
      </c>
      <c r="L6" s="6">
        <v>0.0</v>
      </c>
      <c r="M6" s="6">
        <v>0.0</v>
      </c>
      <c r="N6" s="6">
        <v>0.0</v>
      </c>
      <c r="O6" s="6">
        <f t="shared" si="3"/>
        <v>0</v>
      </c>
      <c r="P6" s="6">
        <v>0.0</v>
      </c>
      <c r="Q6" s="6">
        <v>0.0</v>
      </c>
      <c r="R6" s="6">
        <v>0.0</v>
      </c>
      <c r="S6" s="6">
        <v>0.0</v>
      </c>
      <c r="T6" s="6">
        <f t="shared" si="4"/>
        <v>0</v>
      </c>
      <c r="U6" s="6">
        <v>0.0</v>
      </c>
      <c r="V6" s="6">
        <v>99.0</v>
      </c>
      <c r="W6" s="6">
        <v>141.0</v>
      </c>
      <c r="X6" s="6">
        <v>45.0</v>
      </c>
      <c r="Y6" s="6">
        <f t="shared" si="5"/>
        <v>96</v>
      </c>
      <c r="Z6" s="6">
        <v>705.0</v>
      </c>
    </row>
    <row r="7" ht="15.75" customHeight="1">
      <c r="A7" s="5" t="s">
        <v>16</v>
      </c>
      <c r="B7" s="6">
        <v>198.0</v>
      </c>
      <c r="C7" s="6">
        <v>29699.0</v>
      </c>
      <c r="D7" s="6">
        <v>4271.0</v>
      </c>
      <c r="E7" s="6">
        <f t="shared" si="1"/>
        <v>25428</v>
      </c>
      <c r="F7" s="6">
        <v>43506.0</v>
      </c>
      <c r="G7" s="6">
        <v>0.0</v>
      </c>
      <c r="H7" s="6">
        <v>0.0</v>
      </c>
      <c r="I7" s="6">
        <v>0.0</v>
      </c>
      <c r="J7" s="6">
        <f t="shared" si="2"/>
        <v>0</v>
      </c>
      <c r="K7" s="6">
        <v>0.0</v>
      </c>
      <c r="L7" s="6">
        <v>174.0</v>
      </c>
      <c r="M7" s="6">
        <v>380.0</v>
      </c>
      <c r="N7" s="6">
        <v>4.0</v>
      </c>
      <c r="O7" s="6">
        <f t="shared" si="3"/>
        <v>376</v>
      </c>
      <c r="P7" s="6">
        <v>3181.0</v>
      </c>
      <c r="Q7" s="6">
        <v>0.0</v>
      </c>
      <c r="R7" s="6">
        <v>0.0</v>
      </c>
      <c r="S7" s="6">
        <v>0.0</v>
      </c>
      <c r="T7" s="6">
        <f t="shared" si="4"/>
        <v>0</v>
      </c>
      <c r="U7" s="6">
        <v>0.0</v>
      </c>
      <c r="V7" s="6">
        <v>14.0</v>
      </c>
      <c r="W7" s="6">
        <v>10.0</v>
      </c>
      <c r="X7" s="6">
        <v>0.0</v>
      </c>
      <c r="Y7" s="6">
        <f t="shared" si="5"/>
        <v>10</v>
      </c>
      <c r="Z7" s="6">
        <v>83.0</v>
      </c>
    </row>
    <row r="8" ht="15.75" customHeight="1">
      <c r="A8" s="5" t="s">
        <v>17</v>
      </c>
      <c r="B8" s="6">
        <v>72.0</v>
      </c>
      <c r="C8" s="6">
        <v>4039.0</v>
      </c>
      <c r="D8" s="6">
        <v>0.0</v>
      </c>
      <c r="E8" s="6">
        <f t="shared" si="1"/>
        <v>4039</v>
      </c>
      <c r="F8" s="6">
        <v>6992.0</v>
      </c>
      <c r="G8" s="6">
        <v>0.0</v>
      </c>
      <c r="H8" s="6">
        <v>0.0</v>
      </c>
      <c r="I8" s="6">
        <v>0.0</v>
      </c>
      <c r="J8" s="6">
        <f t="shared" si="2"/>
        <v>0</v>
      </c>
      <c r="K8" s="6">
        <v>0.0</v>
      </c>
      <c r="L8" s="6">
        <v>0.0</v>
      </c>
      <c r="M8" s="6">
        <v>0.0</v>
      </c>
      <c r="N8" s="6">
        <v>0.0</v>
      </c>
      <c r="O8" s="6">
        <f t="shared" si="3"/>
        <v>0</v>
      </c>
      <c r="P8" s="6">
        <v>0.0</v>
      </c>
      <c r="Q8" s="6">
        <v>0.0</v>
      </c>
      <c r="R8" s="6">
        <v>0.0</v>
      </c>
      <c r="S8" s="6">
        <v>0.0</v>
      </c>
      <c r="T8" s="6">
        <f t="shared" si="4"/>
        <v>0</v>
      </c>
      <c r="U8" s="6">
        <v>0.0</v>
      </c>
      <c r="V8" s="6">
        <v>42.0</v>
      </c>
      <c r="W8" s="6">
        <v>39.0</v>
      </c>
      <c r="X8" s="6">
        <v>1.0</v>
      </c>
      <c r="Y8" s="6">
        <f t="shared" si="5"/>
        <v>38</v>
      </c>
      <c r="Z8" s="6">
        <v>228.0</v>
      </c>
    </row>
    <row r="9" ht="15.75" customHeight="1">
      <c r="A9" s="5" t="s">
        <v>18</v>
      </c>
      <c r="B9" s="6">
        <v>542.0</v>
      </c>
      <c r="C9" s="6">
        <v>25305.0</v>
      </c>
      <c r="D9" s="6">
        <v>1955.0</v>
      </c>
      <c r="E9" s="6">
        <f t="shared" si="1"/>
        <v>23350</v>
      </c>
      <c r="F9" s="6">
        <v>33786.0</v>
      </c>
      <c r="G9" s="6">
        <v>16.0</v>
      </c>
      <c r="H9" s="6">
        <v>48.0</v>
      </c>
      <c r="I9" s="6">
        <v>0.0</v>
      </c>
      <c r="J9" s="6">
        <f t="shared" si="2"/>
        <v>48</v>
      </c>
      <c r="K9" s="6">
        <v>401.0</v>
      </c>
      <c r="L9" s="6">
        <v>0.0</v>
      </c>
      <c r="M9" s="6">
        <v>0.0</v>
      </c>
      <c r="N9" s="6">
        <v>0.0</v>
      </c>
      <c r="O9" s="6">
        <f t="shared" si="3"/>
        <v>0</v>
      </c>
      <c r="P9" s="6">
        <v>0.0</v>
      </c>
      <c r="Q9" s="6">
        <v>96.0</v>
      </c>
      <c r="R9" s="6">
        <v>260.0</v>
      </c>
      <c r="S9" s="6">
        <v>22.0</v>
      </c>
      <c r="T9" s="6">
        <f t="shared" si="4"/>
        <v>238</v>
      </c>
      <c r="U9" s="6">
        <v>1393.0</v>
      </c>
      <c r="V9" s="6">
        <v>281.0</v>
      </c>
      <c r="W9" s="6">
        <v>885.0</v>
      </c>
      <c r="X9" s="6">
        <v>8.0</v>
      </c>
      <c r="Y9" s="6">
        <f t="shared" si="5"/>
        <v>877</v>
      </c>
      <c r="Z9" s="6">
        <v>4544.0</v>
      </c>
    </row>
    <row r="10" ht="15.75" customHeight="1">
      <c r="A10" s="5" t="s">
        <v>19</v>
      </c>
      <c r="B10" s="6">
        <v>20.0</v>
      </c>
      <c r="C10" s="6">
        <v>1608.0</v>
      </c>
      <c r="D10" s="6">
        <v>210.0</v>
      </c>
      <c r="E10" s="6">
        <f t="shared" si="1"/>
        <v>1398</v>
      </c>
      <c r="F10" s="6">
        <v>847.0</v>
      </c>
      <c r="G10" s="6">
        <v>0.0</v>
      </c>
      <c r="H10" s="6">
        <v>0.0</v>
      </c>
      <c r="I10" s="6">
        <v>0.0</v>
      </c>
      <c r="J10" s="6">
        <f t="shared" si="2"/>
        <v>0</v>
      </c>
      <c r="K10" s="6">
        <v>0.0</v>
      </c>
      <c r="L10" s="6">
        <v>0.0</v>
      </c>
      <c r="M10" s="6">
        <v>0.0</v>
      </c>
      <c r="N10" s="6">
        <v>0.0</v>
      </c>
      <c r="O10" s="6">
        <f t="shared" si="3"/>
        <v>0</v>
      </c>
      <c r="P10" s="6">
        <v>0.0</v>
      </c>
      <c r="Q10" s="6">
        <v>0.0</v>
      </c>
      <c r="R10" s="6">
        <v>0.0</v>
      </c>
      <c r="S10" s="6">
        <v>0.0</v>
      </c>
      <c r="T10" s="6">
        <f t="shared" si="4"/>
        <v>0</v>
      </c>
      <c r="U10" s="6">
        <v>0.0</v>
      </c>
      <c r="V10" s="6">
        <v>37.0</v>
      </c>
      <c r="W10" s="6">
        <v>78.0</v>
      </c>
      <c r="X10" s="6">
        <v>0.0</v>
      </c>
      <c r="Y10" s="6">
        <f t="shared" si="5"/>
        <v>78</v>
      </c>
      <c r="Z10" s="6">
        <v>380.0</v>
      </c>
    </row>
    <row r="11" ht="15.75" customHeight="1">
      <c r="A11" s="5" t="s">
        <v>20</v>
      </c>
      <c r="B11" s="6">
        <v>675.0</v>
      </c>
      <c r="C11" s="6">
        <v>19341.0</v>
      </c>
      <c r="D11" s="6">
        <v>2920.0</v>
      </c>
      <c r="E11" s="6">
        <f t="shared" si="1"/>
        <v>16421</v>
      </c>
      <c r="F11" s="6">
        <v>22557.0</v>
      </c>
      <c r="G11" s="6">
        <v>0.0</v>
      </c>
      <c r="H11" s="6">
        <v>0.0</v>
      </c>
      <c r="I11" s="6">
        <v>0.0</v>
      </c>
      <c r="J11" s="6">
        <f t="shared" si="2"/>
        <v>0</v>
      </c>
      <c r="K11" s="6">
        <v>0.0</v>
      </c>
      <c r="L11" s="6">
        <v>0.0</v>
      </c>
      <c r="M11" s="6">
        <v>0.0</v>
      </c>
      <c r="N11" s="6">
        <v>0.0</v>
      </c>
      <c r="O11" s="6">
        <f t="shared" si="3"/>
        <v>0</v>
      </c>
      <c r="P11" s="6">
        <v>0.0</v>
      </c>
      <c r="Q11" s="6">
        <v>0.0</v>
      </c>
      <c r="R11" s="6">
        <v>0.0</v>
      </c>
      <c r="S11" s="6">
        <v>0.0</v>
      </c>
      <c r="T11" s="6">
        <f t="shared" si="4"/>
        <v>0</v>
      </c>
      <c r="U11" s="6">
        <v>0.0</v>
      </c>
      <c r="V11" s="6">
        <v>115.0</v>
      </c>
      <c r="W11" s="6">
        <v>139.0</v>
      </c>
      <c r="X11" s="6">
        <v>0.0</v>
      </c>
      <c r="Y11" s="6">
        <f t="shared" si="5"/>
        <v>139</v>
      </c>
      <c r="Z11" s="6">
        <v>509.0</v>
      </c>
    </row>
    <row r="12" ht="15.75" customHeight="1">
      <c r="A12" s="5" t="s">
        <v>21</v>
      </c>
      <c r="B12" s="6">
        <v>0.0</v>
      </c>
      <c r="C12" s="6">
        <v>0.0</v>
      </c>
      <c r="D12" s="6">
        <v>0.0</v>
      </c>
      <c r="E12" s="6">
        <f t="shared" si="1"/>
        <v>0</v>
      </c>
      <c r="F12" s="6">
        <v>0.0</v>
      </c>
      <c r="G12" s="6">
        <v>0.0</v>
      </c>
      <c r="H12" s="6">
        <v>0.0</v>
      </c>
      <c r="I12" s="6">
        <v>0.0</v>
      </c>
      <c r="J12" s="6">
        <f t="shared" si="2"/>
        <v>0</v>
      </c>
      <c r="K12" s="6">
        <v>0.0</v>
      </c>
      <c r="L12" s="6">
        <v>0.0</v>
      </c>
      <c r="M12" s="6">
        <v>0.0</v>
      </c>
      <c r="N12" s="6">
        <v>0.0</v>
      </c>
      <c r="O12" s="6">
        <f t="shared" si="3"/>
        <v>0</v>
      </c>
      <c r="P12" s="6">
        <v>0.0</v>
      </c>
      <c r="Q12" s="6">
        <v>0.0</v>
      </c>
      <c r="R12" s="6">
        <v>0.0</v>
      </c>
      <c r="S12" s="6">
        <v>0.0</v>
      </c>
      <c r="T12" s="6">
        <f t="shared" si="4"/>
        <v>0</v>
      </c>
      <c r="U12" s="6">
        <v>0.0</v>
      </c>
      <c r="V12" s="6">
        <v>51.0</v>
      </c>
      <c r="W12" s="6">
        <v>81.0</v>
      </c>
      <c r="X12" s="6">
        <v>7.0</v>
      </c>
      <c r="Y12" s="6">
        <f t="shared" si="5"/>
        <v>74</v>
      </c>
      <c r="Z12" s="6">
        <v>867.0</v>
      </c>
    </row>
    <row r="13" ht="15.75" customHeight="1">
      <c r="A13" s="5" t="s">
        <v>22</v>
      </c>
      <c r="B13" s="6">
        <v>295.0</v>
      </c>
      <c r="C13" s="6">
        <v>9539.0</v>
      </c>
      <c r="D13" s="6">
        <v>415.0</v>
      </c>
      <c r="E13" s="6">
        <f t="shared" si="1"/>
        <v>9124</v>
      </c>
      <c r="F13" s="6">
        <v>21087.0</v>
      </c>
      <c r="G13" s="6">
        <v>831.0</v>
      </c>
      <c r="H13" s="6">
        <v>17942.0</v>
      </c>
      <c r="I13" s="6">
        <v>375.0</v>
      </c>
      <c r="J13" s="6">
        <f t="shared" si="2"/>
        <v>17567</v>
      </c>
      <c r="K13" s="6">
        <v>258556.0</v>
      </c>
      <c r="L13" s="6">
        <v>0.0</v>
      </c>
      <c r="M13" s="6">
        <v>0.0</v>
      </c>
      <c r="N13" s="6">
        <v>0.0</v>
      </c>
      <c r="O13" s="6">
        <f t="shared" si="3"/>
        <v>0</v>
      </c>
      <c r="P13" s="6">
        <v>0.0</v>
      </c>
      <c r="Q13" s="6">
        <v>0.0</v>
      </c>
      <c r="R13" s="6">
        <v>0.0</v>
      </c>
      <c r="S13" s="6">
        <v>0.0</v>
      </c>
      <c r="T13" s="6">
        <f t="shared" si="4"/>
        <v>0</v>
      </c>
      <c r="U13" s="6">
        <v>0.0</v>
      </c>
      <c r="V13" s="6">
        <v>125.0</v>
      </c>
      <c r="W13" s="6">
        <v>404.0</v>
      </c>
      <c r="X13" s="6">
        <v>0.0</v>
      </c>
      <c r="Y13" s="6">
        <f t="shared" si="5"/>
        <v>404</v>
      </c>
      <c r="Z13" s="6">
        <v>1450.0</v>
      </c>
    </row>
    <row r="14" ht="15.75" customHeight="1">
      <c r="A14" s="5" t="s">
        <v>23</v>
      </c>
      <c r="B14" s="6">
        <v>2246.0</v>
      </c>
      <c r="C14" s="6">
        <v>117383.0</v>
      </c>
      <c r="D14" s="6">
        <v>14869.0</v>
      </c>
      <c r="E14" s="6">
        <f t="shared" si="1"/>
        <v>102514</v>
      </c>
      <c r="F14" s="6">
        <v>151804.0</v>
      </c>
      <c r="G14" s="6">
        <v>1339.0</v>
      </c>
      <c r="H14" s="6">
        <v>28305.0</v>
      </c>
      <c r="I14" s="6">
        <v>1065.0</v>
      </c>
      <c r="J14" s="6">
        <f t="shared" si="2"/>
        <v>27240</v>
      </c>
      <c r="K14" s="6">
        <v>274353.0</v>
      </c>
      <c r="L14" s="6">
        <v>0.0</v>
      </c>
      <c r="M14" s="6">
        <v>0.0</v>
      </c>
      <c r="N14" s="6">
        <v>0.0</v>
      </c>
      <c r="O14" s="6">
        <f t="shared" si="3"/>
        <v>0</v>
      </c>
      <c r="P14" s="6">
        <v>0.0</v>
      </c>
      <c r="Q14" s="6">
        <v>0.0</v>
      </c>
      <c r="R14" s="6">
        <v>0.0</v>
      </c>
      <c r="S14" s="6">
        <v>0.0</v>
      </c>
      <c r="T14" s="6">
        <f t="shared" si="4"/>
        <v>0</v>
      </c>
      <c r="U14" s="6">
        <v>0.0</v>
      </c>
      <c r="V14" s="6">
        <v>32.0</v>
      </c>
      <c r="W14" s="6">
        <v>49.0</v>
      </c>
      <c r="X14" s="6">
        <v>0.0</v>
      </c>
      <c r="Y14" s="6">
        <f t="shared" si="5"/>
        <v>49</v>
      </c>
      <c r="Z14" s="6">
        <v>220.0</v>
      </c>
    </row>
    <row r="15" ht="15.75" customHeight="1">
      <c r="A15" s="5" t="s">
        <v>24</v>
      </c>
      <c r="B15" s="6">
        <v>403.0</v>
      </c>
      <c r="C15" s="6">
        <v>11003.0</v>
      </c>
      <c r="D15" s="6">
        <v>2354.0</v>
      </c>
      <c r="E15" s="6">
        <f t="shared" si="1"/>
        <v>8649</v>
      </c>
      <c r="F15" s="6">
        <v>19224.0</v>
      </c>
      <c r="G15" s="6">
        <v>266.0</v>
      </c>
      <c r="H15" s="6">
        <v>1664.0</v>
      </c>
      <c r="I15" s="6">
        <v>320.0</v>
      </c>
      <c r="J15" s="6">
        <f t="shared" si="2"/>
        <v>1344</v>
      </c>
      <c r="K15" s="6">
        <v>12922.0</v>
      </c>
      <c r="L15" s="6">
        <v>0.0</v>
      </c>
      <c r="M15" s="6">
        <v>0.0</v>
      </c>
      <c r="N15" s="6">
        <v>0.0</v>
      </c>
      <c r="O15" s="6">
        <f t="shared" si="3"/>
        <v>0</v>
      </c>
      <c r="P15" s="6">
        <v>0.0</v>
      </c>
      <c r="Q15" s="6">
        <v>0.0</v>
      </c>
      <c r="R15" s="6">
        <v>0.0</v>
      </c>
      <c r="S15" s="6">
        <v>0.0</v>
      </c>
      <c r="T15" s="6">
        <f t="shared" si="4"/>
        <v>0</v>
      </c>
      <c r="U15" s="6">
        <v>0.0</v>
      </c>
      <c r="V15" s="6">
        <v>119.0</v>
      </c>
      <c r="W15" s="6">
        <v>109.0</v>
      </c>
      <c r="X15" s="6">
        <v>0.0</v>
      </c>
      <c r="Y15" s="6">
        <f t="shared" si="5"/>
        <v>109</v>
      </c>
      <c r="Z15" s="6">
        <v>481.0</v>
      </c>
    </row>
    <row r="16" ht="15.75" customHeight="1">
      <c r="A16" s="5" t="s">
        <v>25</v>
      </c>
      <c r="B16" s="6">
        <v>0.0</v>
      </c>
      <c r="C16" s="6">
        <v>0.0</v>
      </c>
      <c r="D16" s="6">
        <v>0.0</v>
      </c>
      <c r="E16" s="6">
        <f t="shared" si="1"/>
        <v>0</v>
      </c>
      <c r="F16" s="6">
        <v>0.0</v>
      </c>
      <c r="G16" s="6">
        <v>0.0</v>
      </c>
      <c r="H16" s="6">
        <v>0.0</v>
      </c>
      <c r="I16" s="6">
        <v>0.0</v>
      </c>
      <c r="J16" s="6">
        <f t="shared" si="2"/>
        <v>0</v>
      </c>
      <c r="K16" s="6">
        <v>0.0</v>
      </c>
      <c r="L16" s="6">
        <v>208.0</v>
      </c>
      <c r="M16" s="6">
        <v>674.0</v>
      </c>
      <c r="N16" s="6">
        <v>0.0</v>
      </c>
      <c r="O16" s="6">
        <f t="shared" si="3"/>
        <v>674</v>
      </c>
      <c r="P16" s="6">
        <v>7606.0</v>
      </c>
      <c r="Q16" s="6">
        <v>110.0</v>
      </c>
      <c r="R16" s="6">
        <v>146.0</v>
      </c>
      <c r="S16" s="6">
        <v>0.0</v>
      </c>
      <c r="T16" s="6">
        <f t="shared" si="4"/>
        <v>146</v>
      </c>
      <c r="U16" s="6">
        <v>1476.0</v>
      </c>
      <c r="V16" s="6">
        <v>546.0</v>
      </c>
      <c r="W16" s="6">
        <v>1699.0</v>
      </c>
      <c r="X16" s="6">
        <v>63.0</v>
      </c>
      <c r="Y16" s="6">
        <f t="shared" si="5"/>
        <v>1636</v>
      </c>
      <c r="Z16" s="6">
        <v>13804.0</v>
      </c>
    </row>
    <row r="17" ht="15.75" customHeight="1">
      <c r="A17" s="5" t="s">
        <v>26</v>
      </c>
      <c r="B17" s="6">
        <v>430.0</v>
      </c>
      <c r="C17" s="6">
        <v>9087.0</v>
      </c>
      <c r="D17" s="6">
        <v>431.0</v>
      </c>
      <c r="E17" s="6">
        <f t="shared" si="1"/>
        <v>8656</v>
      </c>
      <c r="F17" s="6">
        <v>13984.0</v>
      </c>
      <c r="G17" s="6">
        <v>90.0</v>
      </c>
      <c r="H17" s="6">
        <v>373.0</v>
      </c>
      <c r="I17" s="6">
        <v>0.0</v>
      </c>
      <c r="J17" s="6">
        <f t="shared" si="2"/>
        <v>373</v>
      </c>
      <c r="K17" s="6">
        <v>3021.0</v>
      </c>
      <c r="L17" s="6">
        <v>0.0</v>
      </c>
      <c r="M17" s="6">
        <v>0.0</v>
      </c>
      <c r="N17" s="6">
        <v>0.0</v>
      </c>
      <c r="O17" s="6">
        <f t="shared" si="3"/>
        <v>0</v>
      </c>
      <c r="P17" s="6">
        <v>0.0</v>
      </c>
      <c r="Q17" s="6">
        <v>0.0</v>
      </c>
      <c r="R17" s="6">
        <v>0.0</v>
      </c>
      <c r="S17" s="6">
        <v>0.0</v>
      </c>
      <c r="T17" s="6">
        <f t="shared" si="4"/>
        <v>0</v>
      </c>
      <c r="U17" s="6">
        <v>0.0</v>
      </c>
      <c r="V17" s="6">
        <v>217.0</v>
      </c>
      <c r="W17" s="6">
        <v>259.0</v>
      </c>
      <c r="X17" s="6">
        <v>0.0</v>
      </c>
      <c r="Y17" s="6">
        <f t="shared" si="5"/>
        <v>259</v>
      </c>
      <c r="Z17" s="6">
        <v>1590.0</v>
      </c>
    </row>
    <row r="18" ht="15.75" customHeight="1">
      <c r="A18" s="5" t="s">
        <v>27</v>
      </c>
      <c r="B18" s="6">
        <v>48.0</v>
      </c>
      <c r="C18" s="6">
        <v>791.0</v>
      </c>
      <c r="D18" s="6">
        <v>83.0</v>
      </c>
      <c r="E18" s="6">
        <f t="shared" si="1"/>
        <v>708</v>
      </c>
      <c r="F18" s="6">
        <v>1026.0</v>
      </c>
      <c r="G18" s="6">
        <v>0.0</v>
      </c>
      <c r="H18" s="6">
        <v>0.0</v>
      </c>
      <c r="I18" s="6">
        <v>0.0</v>
      </c>
      <c r="J18" s="6">
        <f t="shared" si="2"/>
        <v>0</v>
      </c>
      <c r="K18" s="6">
        <v>0.0</v>
      </c>
      <c r="L18" s="6">
        <v>0.0</v>
      </c>
      <c r="M18" s="6">
        <v>0.0</v>
      </c>
      <c r="N18" s="6">
        <v>0.0</v>
      </c>
      <c r="O18" s="6">
        <f t="shared" si="3"/>
        <v>0</v>
      </c>
      <c r="P18" s="6">
        <v>0.0</v>
      </c>
      <c r="Q18" s="6">
        <v>0.0</v>
      </c>
      <c r="R18" s="6">
        <v>0.0</v>
      </c>
      <c r="S18" s="6">
        <v>0.0</v>
      </c>
      <c r="T18" s="6">
        <f t="shared" si="4"/>
        <v>0</v>
      </c>
      <c r="U18" s="6">
        <v>0.0</v>
      </c>
      <c r="V18" s="6">
        <v>29.0</v>
      </c>
      <c r="W18" s="6">
        <v>41.0</v>
      </c>
      <c r="X18" s="6">
        <v>0.0</v>
      </c>
      <c r="Y18" s="6">
        <f t="shared" si="5"/>
        <v>41</v>
      </c>
      <c r="Z18" s="6">
        <v>266.0</v>
      </c>
    </row>
    <row r="19" ht="15.75" customHeight="1">
      <c r="A19" s="5" t="s">
        <v>28</v>
      </c>
      <c r="B19" s="6">
        <v>80.0</v>
      </c>
      <c r="C19" s="6">
        <v>9569.0</v>
      </c>
      <c r="D19" s="6">
        <v>5765.0</v>
      </c>
      <c r="E19" s="6">
        <f t="shared" si="1"/>
        <v>3804</v>
      </c>
      <c r="F19" s="6">
        <v>6839.0</v>
      </c>
      <c r="G19" s="6">
        <v>0.0</v>
      </c>
      <c r="H19" s="6">
        <v>0.0</v>
      </c>
      <c r="I19" s="6">
        <v>0.0</v>
      </c>
      <c r="J19" s="6">
        <f t="shared" si="2"/>
        <v>0</v>
      </c>
      <c r="K19" s="6">
        <v>0.0</v>
      </c>
      <c r="L19" s="6">
        <v>150.0</v>
      </c>
      <c r="M19" s="6">
        <v>134.0</v>
      </c>
      <c r="N19" s="6">
        <v>0.0</v>
      </c>
      <c r="O19" s="6">
        <f t="shared" si="3"/>
        <v>134</v>
      </c>
      <c r="P19" s="6">
        <v>1895.0</v>
      </c>
      <c r="Q19" s="6">
        <v>0.0</v>
      </c>
      <c r="R19" s="6">
        <v>0.0</v>
      </c>
      <c r="S19" s="6">
        <v>0.0</v>
      </c>
      <c r="T19" s="6">
        <f t="shared" si="4"/>
        <v>0</v>
      </c>
      <c r="U19" s="6">
        <v>0.0</v>
      </c>
      <c r="V19" s="6">
        <v>236.0</v>
      </c>
      <c r="W19" s="6">
        <v>252.0</v>
      </c>
      <c r="X19" s="6">
        <v>0.0</v>
      </c>
      <c r="Y19" s="6">
        <f t="shared" si="5"/>
        <v>252</v>
      </c>
      <c r="Z19" s="6">
        <v>2156.0</v>
      </c>
    </row>
    <row r="20" ht="15.75" customHeight="1">
      <c r="A20" s="5" t="s">
        <v>29</v>
      </c>
      <c r="B20" s="6">
        <v>827.0</v>
      </c>
      <c r="C20" s="6">
        <v>31027.0</v>
      </c>
      <c r="D20" s="6">
        <v>3423.0</v>
      </c>
      <c r="E20" s="6">
        <f t="shared" si="1"/>
        <v>27604</v>
      </c>
      <c r="F20" s="6">
        <v>85664.0</v>
      </c>
      <c r="G20" s="6">
        <v>341.0</v>
      </c>
      <c r="H20" s="6">
        <v>3940.0</v>
      </c>
      <c r="I20" s="6">
        <v>0.0</v>
      </c>
      <c r="J20" s="6">
        <f t="shared" si="2"/>
        <v>3940</v>
      </c>
      <c r="K20" s="6">
        <v>59913.0</v>
      </c>
      <c r="L20" s="6">
        <v>0.0</v>
      </c>
      <c r="M20" s="6">
        <v>0.0</v>
      </c>
      <c r="N20" s="6">
        <v>0.0</v>
      </c>
      <c r="O20" s="6">
        <f t="shared" si="3"/>
        <v>0</v>
      </c>
      <c r="P20" s="6">
        <v>0.0</v>
      </c>
      <c r="Q20" s="6">
        <v>0.0</v>
      </c>
      <c r="R20" s="6">
        <v>0.0</v>
      </c>
      <c r="S20" s="6">
        <v>0.0</v>
      </c>
      <c r="T20" s="6">
        <f t="shared" si="4"/>
        <v>0</v>
      </c>
      <c r="U20" s="6">
        <v>0.0</v>
      </c>
      <c r="V20" s="6">
        <v>87.0</v>
      </c>
      <c r="W20" s="6">
        <v>292.0</v>
      </c>
      <c r="X20" s="6">
        <v>0.0</v>
      </c>
      <c r="Y20" s="6">
        <f t="shared" si="5"/>
        <v>292</v>
      </c>
      <c r="Z20" s="6">
        <v>2472.0</v>
      </c>
    </row>
    <row r="21" ht="15.75" customHeight="1">
      <c r="A21" s="5" t="s">
        <v>30</v>
      </c>
      <c r="B21" s="6">
        <v>0.0</v>
      </c>
      <c r="C21" s="6">
        <v>0.0</v>
      </c>
      <c r="D21" s="6">
        <v>0.0</v>
      </c>
      <c r="E21" s="6">
        <f t="shared" si="1"/>
        <v>0</v>
      </c>
      <c r="F21" s="6">
        <v>0.0</v>
      </c>
      <c r="G21" s="6">
        <v>0.0</v>
      </c>
      <c r="H21" s="6">
        <v>0.0</v>
      </c>
      <c r="I21" s="6">
        <v>0.0</v>
      </c>
      <c r="J21" s="6">
        <f t="shared" si="2"/>
        <v>0</v>
      </c>
      <c r="K21" s="6">
        <v>0.0</v>
      </c>
      <c r="L21" s="6">
        <v>0.0</v>
      </c>
      <c r="M21" s="6">
        <v>0.0</v>
      </c>
      <c r="N21" s="6">
        <v>0.0</v>
      </c>
      <c r="O21" s="6">
        <f t="shared" si="3"/>
        <v>0</v>
      </c>
      <c r="P21" s="6">
        <v>0.0</v>
      </c>
      <c r="Q21" s="6">
        <v>0.0</v>
      </c>
      <c r="R21" s="6">
        <v>0.0</v>
      </c>
      <c r="S21" s="6">
        <v>0.0</v>
      </c>
      <c r="T21" s="6">
        <f t="shared" si="4"/>
        <v>0</v>
      </c>
      <c r="U21" s="6">
        <v>0.0</v>
      </c>
      <c r="V21" s="6">
        <v>85.0</v>
      </c>
      <c r="W21" s="6">
        <v>190.0</v>
      </c>
      <c r="X21" s="6">
        <v>46.0</v>
      </c>
      <c r="Y21" s="6">
        <f t="shared" si="5"/>
        <v>144</v>
      </c>
      <c r="Z21" s="6">
        <v>1261.0</v>
      </c>
    </row>
    <row r="22" ht="15.75" customHeight="1">
      <c r="A22" s="5" t="s">
        <v>31</v>
      </c>
      <c r="B22" s="6">
        <v>398.0</v>
      </c>
      <c r="C22" s="6">
        <v>28033.0</v>
      </c>
      <c r="D22" s="6">
        <v>4922.0</v>
      </c>
      <c r="E22" s="6">
        <f t="shared" si="1"/>
        <v>23111</v>
      </c>
      <c r="F22" s="6">
        <v>44094.0</v>
      </c>
      <c r="G22" s="6">
        <v>487.0</v>
      </c>
      <c r="H22" s="6">
        <v>9794.0</v>
      </c>
      <c r="I22" s="6">
        <v>641.0</v>
      </c>
      <c r="J22" s="6">
        <f t="shared" si="2"/>
        <v>9153</v>
      </c>
      <c r="K22" s="6">
        <v>114192.0</v>
      </c>
      <c r="L22" s="6">
        <v>0.0</v>
      </c>
      <c r="M22" s="6">
        <v>0.0</v>
      </c>
      <c r="N22" s="6">
        <v>0.0</v>
      </c>
      <c r="O22" s="6">
        <f t="shared" si="3"/>
        <v>0</v>
      </c>
      <c r="P22" s="6">
        <v>0.0</v>
      </c>
      <c r="Q22" s="6">
        <v>0.0</v>
      </c>
      <c r="R22" s="6">
        <v>0.0</v>
      </c>
      <c r="S22" s="6">
        <v>0.0</v>
      </c>
      <c r="T22" s="6">
        <f t="shared" si="4"/>
        <v>0</v>
      </c>
      <c r="U22" s="6">
        <v>0.0</v>
      </c>
      <c r="V22" s="6">
        <v>16.0</v>
      </c>
      <c r="W22" s="6">
        <v>16.0</v>
      </c>
      <c r="X22" s="6">
        <v>0.0</v>
      </c>
      <c r="Y22" s="6">
        <f t="shared" si="5"/>
        <v>16</v>
      </c>
      <c r="Z22" s="6">
        <v>122.0</v>
      </c>
    </row>
    <row r="23" ht="15.75" customHeight="1">
      <c r="A23" s="7" t="s">
        <v>32</v>
      </c>
      <c r="B23" s="8">
        <f t="shared" ref="B23:Z23" si="6">SUM(B3:B22)</f>
        <v>7903</v>
      </c>
      <c r="C23" s="8">
        <f t="shared" si="6"/>
        <v>386016</v>
      </c>
      <c r="D23" s="8">
        <f t="shared" si="6"/>
        <v>46800</v>
      </c>
      <c r="E23" s="8">
        <f t="shared" si="6"/>
        <v>339216</v>
      </c>
      <c r="F23" s="8">
        <f t="shared" si="6"/>
        <v>626877</v>
      </c>
      <c r="G23" s="8">
        <f t="shared" si="6"/>
        <v>4345</v>
      </c>
      <c r="H23" s="8">
        <f t="shared" si="6"/>
        <v>82728</v>
      </c>
      <c r="I23" s="8">
        <f t="shared" si="6"/>
        <v>2650</v>
      </c>
      <c r="J23" s="8">
        <f t="shared" si="6"/>
        <v>80078</v>
      </c>
      <c r="K23" s="8">
        <f t="shared" si="6"/>
        <v>1204019</v>
      </c>
      <c r="L23" s="8">
        <f t="shared" si="6"/>
        <v>975</v>
      </c>
      <c r="M23" s="8">
        <f t="shared" si="6"/>
        <v>1851</v>
      </c>
      <c r="N23" s="8">
        <f t="shared" si="6"/>
        <v>15</v>
      </c>
      <c r="O23" s="8">
        <f t="shared" si="6"/>
        <v>1836</v>
      </c>
      <c r="P23" s="8">
        <f t="shared" si="6"/>
        <v>20242</v>
      </c>
      <c r="Q23" s="8">
        <f t="shared" si="6"/>
        <v>260</v>
      </c>
      <c r="R23" s="8">
        <f t="shared" si="6"/>
        <v>457</v>
      </c>
      <c r="S23" s="8">
        <f t="shared" si="6"/>
        <v>22</v>
      </c>
      <c r="T23" s="8">
        <f t="shared" si="6"/>
        <v>435</v>
      </c>
      <c r="U23" s="8">
        <f t="shared" si="6"/>
        <v>3430</v>
      </c>
      <c r="V23" s="8">
        <f t="shared" si="6"/>
        <v>2368</v>
      </c>
      <c r="W23" s="8">
        <f t="shared" si="6"/>
        <v>5026</v>
      </c>
      <c r="X23" s="8">
        <f t="shared" si="6"/>
        <v>170</v>
      </c>
      <c r="Y23" s="8">
        <f t="shared" si="6"/>
        <v>4856</v>
      </c>
      <c r="Z23" s="8">
        <f t="shared" si="6"/>
        <v>34414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F1"/>
    <mergeCell ref="G1:K1"/>
    <mergeCell ref="L1:P1"/>
    <mergeCell ref="Q1:U1"/>
    <mergeCell ref="V1:Z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44"/>
    <col customWidth="1" min="2" max="2" width="8.33"/>
    <col customWidth="1" min="3" max="3" width="18.78"/>
    <col customWidth="1" min="4" max="4" width="17.67"/>
    <col customWidth="1" min="5" max="5" width="23.0"/>
    <col customWidth="1" min="6" max="6" width="14.33"/>
    <col customWidth="1" min="7" max="26" width="10.56"/>
  </cols>
  <sheetData>
    <row r="1" ht="15.75" customHeight="1">
      <c r="A1" s="1"/>
      <c r="B1" s="2" t="s">
        <v>66</v>
      </c>
      <c r="C1" s="3"/>
      <c r="D1" s="3"/>
      <c r="E1" s="3"/>
      <c r="F1" s="4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ht="15.75" customHeight="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15.75" customHeight="1">
      <c r="A3" s="5" t="s">
        <v>12</v>
      </c>
      <c r="B3" s="6">
        <v>758.0</v>
      </c>
      <c r="C3" s="6">
        <v>34733.0</v>
      </c>
      <c r="D3" s="6">
        <v>883.0</v>
      </c>
      <c r="E3" s="6">
        <f t="shared" ref="E3:E22" si="1">C3-D3</f>
        <v>33850</v>
      </c>
      <c r="F3" s="6">
        <v>2099756.0</v>
      </c>
    </row>
    <row r="4" ht="15.75" customHeight="1">
      <c r="A4" s="5" t="s">
        <v>13</v>
      </c>
      <c r="B4" s="6">
        <v>567.0</v>
      </c>
      <c r="C4" s="6">
        <v>34445.0</v>
      </c>
      <c r="D4" s="6">
        <v>688.0</v>
      </c>
      <c r="E4" s="6">
        <f t="shared" si="1"/>
        <v>33757</v>
      </c>
      <c r="F4" s="6">
        <v>3280236.0</v>
      </c>
    </row>
    <row r="5" ht="15.75" customHeight="1">
      <c r="A5" s="5" t="s">
        <v>14</v>
      </c>
      <c r="B5" s="6">
        <v>422.0</v>
      </c>
      <c r="C5" s="6">
        <v>3389.0</v>
      </c>
      <c r="D5" s="6">
        <v>536.0</v>
      </c>
      <c r="E5" s="6">
        <f t="shared" si="1"/>
        <v>2853</v>
      </c>
      <c r="F5" s="6">
        <v>41233.0</v>
      </c>
    </row>
    <row r="6" ht="15.75" customHeight="1">
      <c r="A6" s="5" t="s">
        <v>15</v>
      </c>
      <c r="B6" s="6">
        <v>322.0</v>
      </c>
      <c r="C6" s="6">
        <v>5857.0</v>
      </c>
      <c r="D6" s="6">
        <v>137.0</v>
      </c>
      <c r="E6" s="6">
        <f t="shared" si="1"/>
        <v>5720</v>
      </c>
      <c r="F6" s="6">
        <v>231480.0</v>
      </c>
    </row>
    <row r="7" ht="15.75" customHeight="1">
      <c r="A7" s="5" t="s">
        <v>16</v>
      </c>
      <c r="B7" s="6">
        <v>540.0</v>
      </c>
      <c r="C7" s="6">
        <v>20403.0</v>
      </c>
      <c r="D7" s="6">
        <v>571.0</v>
      </c>
      <c r="E7" s="6">
        <f t="shared" si="1"/>
        <v>19832</v>
      </c>
      <c r="F7" s="6">
        <v>946944.0</v>
      </c>
    </row>
    <row r="8" ht="15.75" customHeight="1">
      <c r="A8" s="5" t="s">
        <v>17</v>
      </c>
      <c r="B8" s="6">
        <v>450.0</v>
      </c>
      <c r="C8" s="6">
        <v>1665.0</v>
      </c>
      <c r="D8" s="6">
        <v>326.0</v>
      </c>
      <c r="E8" s="6">
        <f t="shared" si="1"/>
        <v>1339</v>
      </c>
      <c r="F8" s="6">
        <v>30795.0</v>
      </c>
    </row>
    <row r="9" ht="15.75" customHeight="1">
      <c r="A9" s="5" t="s">
        <v>18</v>
      </c>
      <c r="B9" s="6">
        <v>1592.0</v>
      </c>
      <c r="C9" s="6">
        <v>50737.0</v>
      </c>
      <c r="D9" s="6">
        <v>7982.0</v>
      </c>
      <c r="E9" s="6">
        <f t="shared" si="1"/>
        <v>42755</v>
      </c>
      <c r="F9" s="6">
        <v>1081088.0</v>
      </c>
    </row>
    <row r="10" ht="15.75" customHeight="1">
      <c r="A10" s="5" t="s">
        <v>19</v>
      </c>
      <c r="B10" s="6">
        <v>909.0</v>
      </c>
      <c r="C10" s="6">
        <v>84257.0</v>
      </c>
      <c r="D10" s="6">
        <v>8846.0</v>
      </c>
      <c r="E10" s="6">
        <f t="shared" si="1"/>
        <v>75411</v>
      </c>
      <c r="F10" s="6">
        <v>1823254.0</v>
      </c>
    </row>
    <row r="11" ht="15.75" customHeight="1">
      <c r="A11" s="5" t="s">
        <v>20</v>
      </c>
      <c r="B11" s="6">
        <v>521.0</v>
      </c>
      <c r="C11" s="6">
        <v>12965.0</v>
      </c>
      <c r="D11" s="6">
        <v>675.0</v>
      </c>
      <c r="E11" s="6">
        <f t="shared" si="1"/>
        <v>12290</v>
      </c>
      <c r="F11" s="6">
        <v>418364.0</v>
      </c>
    </row>
    <row r="12" ht="15.75" customHeight="1">
      <c r="A12" s="5" t="s">
        <v>21</v>
      </c>
      <c r="B12" s="6">
        <v>16.0</v>
      </c>
      <c r="C12" s="6">
        <v>683.0</v>
      </c>
      <c r="D12" s="6">
        <v>0.0</v>
      </c>
      <c r="E12" s="6">
        <f t="shared" si="1"/>
        <v>683</v>
      </c>
      <c r="F12" s="6">
        <v>12747.0</v>
      </c>
    </row>
    <row r="13" ht="15.75" customHeight="1">
      <c r="A13" s="5" t="s">
        <v>22</v>
      </c>
      <c r="B13" s="6">
        <v>764.0</v>
      </c>
      <c r="C13" s="6">
        <v>11834.0</v>
      </c>
      <c r="D13" s="6">
        <v>347.0</v>
      </c>
      <c r="E13" s="6">
        <f t="shared" si="1"/>
        <v>11487</v>
      </c>
      <c r="F13" s="6">
        <v>204210.0</v>
      </c>
    </row>
    <row r="14" ht="15.75" customHeight="1">
      <c r="A14" s="5" t="s">
        <v>23</v>
      </c>
      <c r="B14" s="6">
        <v>74.0</v>
      </c>
      <c r="C14" s="6">
        <v>672.0</v>
      </c>
      <c r="D14" s="6">
        <v>290.0</v>
      </c>
      <c r="E14" s="6">
        <f t="shared" si="1"/>
        <v>382</v>
      </c>
      <c r="F14" s="6">
        <v>7883.0</v>
      </c>
    </row>
    <row r="15" ht="15.75" customHeight="1">
      <c r="A15" s="5" t="s">
        <v>24</v>
      </c>
      <c r="B15" s="6">
        <v>137.0</v>
      </c>
      <c r="C15" s="6">
        <v>743.0</v>
      </c>
      <c r="D15" s="6">
        <v>0.0</v>
      </c>
      <c r="E15" s="6">
        <f t="shared" si="1"/>
        <v>743</v>
      </c>
      <c r="F15" s="6">
        <v>10636.0</v>
      </c>
    </row>
    <row r="16" ht="15.75" customHeight="1">
      <c r="A16" s="5" t="s">
        <v>25</v>
      </c>
      <c r="B16" s="6">
        <v>674.0</v>
      </c>
      <c r="C16" s="6">
        <v>19775.0</v>
      </c>
      <c r="D16" s="6">
        <v>703.0</v>
      </c>
      <c r="E16" s="6">
        <f t="shared" si="1"/>
        <v>19072</v>
      </c>
      <c r="F16" s="6">
        <v>1359016.0</v>
      </c>
    </row>
    <row r="17" ht="15.75" customHeight="1">
      <c r="A17" s="5" t="s">
        <v>26</v>
      </c>
      <c r="B17" s="6">
        <v>1951.0</v>
      </c>
      <c r="C17" s="6">
        <v>62937.0</v>
      </c>
      <c r="D17" s="6">
        <v>3588.0</v>
      </c>
      <c r="E17" s="6">
        <f t="shared" si="1"/>
        <v>59349</v>
      </c>
      <c r="F17" s="6">
        <v>2480988.0</v>
      </c>
    </row>
    <row r="18" ht="15.75" customHeight="1">
      <c r="A18" s="5" t="s">
        <v>27</v>
      </c>
      <c r="B18" s="6">
        <v>594.0</v>
      </c>
      <c r="C18" s="6">
        <v>26019.0</v>
      </c>
      <c r="D18" s="6">
        <v>5670.0</v>
      </c>
      <c r="E18" s="6">
        <f t="shared" si="1"/>
        <v>20349</v>
      </c>
      <c r="F18" s="6">
        <v>734169.0</v>
      </c>
    </row>
    <row r="19" ht="15.75" customHeight="1">
      <c r="A19" s="5" t="s">
        <v>28</v>
      </c>
      <c r="B19" s="6">
        <v>96.0</v>
      </c>
      <c r="C19" s="6">
        <v>2805.0</v>
      </c>
      <c r="D19" s="6">
        <v>94.0</v>
      </c>
      <c r="E19" s="6">
        <f t="shared" si="1"/>
        <v>2711</v>
      </c>
      <c r="F19" s="6">
        <v>129710.0</v>
      </c>
    </row>
    <row r="20" ht="15.75" customHeight="1">
      <c r="A20" s="5" t="s">
        <v>29</v>
      </c>
      <c r="B20" s="6">
        <v>193.0</v>
      </c>
      <c r="C20" s="6">
        <v>1722.0</v>
      </c>
      <c r="D20" s="6">
        <v>7.0</v>
      </c>
      <c r="E20" s="6">
        <f t="shared" si="1"/>
        <v>1715</v>
      </c>
      <c r="F20" s="6">
        <v>23106.0</v>
      </c>
    </row>
    <row r="21" ht="15.75" customHeight="1">
      <c r="A21" s="5" t="s">
        <v>30</v>
      </c>
      <c r="B21" s="6">
        <v>1288.0</v>
      </c>
      <c r="C21" s="6">
        <v>153253.0</v>
      </c>
      <c r="D21" s="6">
        <v>4676.0</v>
      </c>
      <c r="E21" s="6">
        <f t="shared" si="1"/>
        <v>148577</v>
      </c>
      <c r="F21" s="6">
        <v>9040518.0</v>
      </c>
    </row>
    <row r="22" ht="15.75" customHeight="1">
      <c r="A22" s="5" t="s">
        <v>31</v>
      </c>
      <c r="B22" s="6">
        <v>154.0</v>
      </c>
      <c r="C22" s="6">
        <v>1641.0</v>
      </c>
      <c r="D22" s="6">
        <v>308.0</v>
      </c>
      <c r="E22" s="6">
        <f t="shared" si="1"/>
        <v>1333</v>
      </c>
      <c r="F22" s="6">
        <v>19820.0</v>
      </c>
    </row>
    <row r="23" ht="15.75" customHeight="1">
      <c r="A23" s="7" t="s">
        <v>32</v>
      </c>
      <c r="B23" s="8">
        <f t="shared" ref="B23:F23" si="2">SUM(B3:B22)</f>
        <v>12022</v>
      </c>
      <c r="C23" s="8">
        <f t="shared" si="2"/>
        <v>530535</v>
      </c>
      <c r="D23" s="8">
        <f t="shared" si="2"/>
        <v>36327</v>
      </c>
      <c r="E23" s="8">
        <f t="shared" si="2"/>
        <v>494208</v>
      </c>
      <c r="F23" s="8">
        <f t="shared" si="2"/>
        <v>23975953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/>
    <row r="25" ht="15.75" customHeight="1">
      <c r="D25" s="9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F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1" width="18.67"/>
    <col customWidth="1" min="2" max="2" width="9.44"/>
    <col customWidth="1" min="3" max="5" width="20.33"/>
    <col customWidth="1" min="6" max="6" width="9.44"/>
    <col customWidth="1" min="7" max="9" width="20.33"/>
    <col customWidth="1" min="10" max="10" width="9.44"/>
    <col customWidth="1" min="11" max="11" width="20.33"/>
    <col customWidth="1" min="12" max="12" width="22.67"/>
    <col customWidth="1" min="13" max="13" width="15.44"/>
    <col customWidth="1" min="14" max="14" width="9.44"/>
    <col customWidth="1" min="15" max="17" width="20.33"/>
    <col customWidth="1" min="18" max="18" width="9.44"/>
    <col customWidth="1" min="19" max="19" width="20.33"/>
    <col customWidth="1" min="20" max="20" width="22.67"/>
    <col customWidth="1" min="21" max="21" width="15.44"/>
    <col customWidth="1" min="22" max="22" width="9.44"/>
    <col customWidth="1" min="23" max="25" width="20.33"/>
    <col customWidth="1" min="26" max="26" width="9.44"/>
    <col customWidth="1" min="27" max="29" width="20.33"/>
    <col customWidth="1" min="30" max="30" width="9.44"/>
    <col customWidth="1" min="31" max="31" width="20.33"/>
    <col customWidth="1" min="32" max="32" width="22.67"/>
    <col customWidth="1" min="33" max="33" width="15.44"/>
    <col customWidth="1" min="34" max="34" width="9.44"/>
    <col customWidth="1" min="35" max="35" width="20.33"/>
    <col customWidth="1" min="36" max="36" width="22.67"/>
    <col customWidth="1" min="37" max="37" width="15.44"/>
    <col customWidth="1" min="38" max="38" width="9.44"/>
    <col customWidth="1" min="39" max="41" width="20.33"/>
    <col customWidth="1" min="42" max="42" width="9.44"/>
    <col customWidth="1" min="43" max="43" width="20.33"/>
    <col customWidth="1" min="44" max="44" width="9.44"/>
    <col customWidth="1" min="45" max="47" width="20.33"/>
    <col customWidth="1" min="48" max="48" width="9.44"/>
    <col customWidth="1" min="49" max="49" width="20.33"/>
    <col customWidth="1" min="50" max="50" width="22.67"/>
    <col customWidth="1" min="51" max="51" width="15.44"/>
    <col customWidth="1" min="52" max="52" width="9.44"/>
    <col customWidth="1" min="53" max="55" width="20.33"/>
    <col customWidth="1" min="56" max="56" width="9.44"/>
    <col customWidth="1" min="57" max="59" width="20.33"/>
    <col customWidth="1" min="60" max="60" width="9.44"/>
    <col customWidth="1" min="61" max="63" width="20.33"/>
    <col customWidth="1" min="64" max="64" width="9.44"/>
    <col customWidth="1" min="65" max="67" width="20.33"/>
    <col customWidth="1" min="68" max="68" width="9.44"/>
    <col customWidth="1" min="69" max="71" width="20.33"/>
    <col customWidth="1" min="72" max="72" width="9.44"/>
    <col customWidth="1" min="73" max="73" width="20.33"/>
    <col customWidth="1" min="74" max="74" width="22.67"/>
    <col customWidth="1" min="75" max="75" width="15.44"/>
    <col customWidth="1" min="76" max="76" width="9.44"/>
    <col customWidth="1" min="77" max="79" width="20.33"/>
    <col customWidth="1" min="80" max="80" width="9.44"/>
    <col customWidth="1" min="81" max="83" width="20.33"/>
    <col customWidth="1" min="84" max="84" width="9.44"/>
    <col customWidth="1" min="85" max="87" width="20.33"/>
    <col customWidth="1" min="88" max="88" width="9.44"/>
    <col customWidth="1" min="89" max="89" width="20.33"/>
    <col customWidth="1" min="90" max="90" width="9.44"/>
    <col customWidth="1" min="91" max="93" width="20.33"/>
    <col customWidth="1" min="94" max="94" width="8.33"/>
    <col customWidth="1" min="95" max="97" width="15.44"/>
    <col customWidth="1" min="98" max="98" width="9.44"/>
    <col customWidth="1" min="99" max="99" width="15.44"/>
    <col customWidth="1" min="100" max="100" width="8.33"/>
    <col customWidth="1" min="101" max="101" width="10.11"/>
    <col customWidth="1" min="102" max="102" width="9.0"/>
    <col customWidth="1" min="103" max="103" width="14.11"/>
    <col customWidth="1" min="104" max="104" width="15.44"/>
    <col customWidth="1" min="105" max="108" width="10.56"/>
    <col customWidth="1" min="109" max="109" width="15.44"/>
    <col customWidth="1" min="110" max="117" width="10.56"/>
    <col customWidth="1" min="118" max="118" width="14.11"/>
    <col customWidth="1" min="119" max="119" width="15.44"/>
  </cols>
  <sheetData>
    <row r="1" ht="15.75" customHeight="1">
      <c r="A1" s="14"/>
      <c r="B1" s="15" t="s">
        <v>67</v>
      </c>
      <c r="C1" s="3"/>
      <c r="D1" s="3"/>
      <c r="E1" s="4"/>
      <c r="F1" s="15" t="s">
        <v>68</v>
      </c>
      <c r="G1" s="3"/>
      <c r="H1" s="3"/>
      <c r="I1" s="4"/>
      <c r="J1" s="15" t="s">
        <v>69</v>
      </c>
      <c r="K1" s="3"/>
      <c r="L1" s="3"/>
      <c r="M1" s="4"/>
      <c r="N1" s="15" t="s">
        <v>70</v>
      </c>
      <c r="O1" s="3"/>
      <c r="P1" s="3"/>
      <c r="Q1" s="4"/>
      <c r="R1" s="15" t="s">
        <v>71</v>
      </c>
      <c r="S1" s="3"/>
      <c r="T1" s="3"/>
      <c r="U1" s="4"/>
      <c r="V1" s="15" t="s">
        <v>72</v>
      </c>
      <c r="W1" s="3"/>
      <c r="X1" s="3"/>
      <c r="Y1" s="4"/>
      <c r="Z1" s="15" t="s">
        <v>73</v>
      </c>
      <c r="AA1" s="3"/>
      <c r="AB1" s="3"/>
      <c r="AC1" s="4"/>
      <c r="AD1" s="15" t="s">
        <v>74</v>
      </c>
      <c r="AE1" s="3"/>
      <c r="AF1" s="3"/>
      <c r="AG1" s="4"/>
      <c r="AH1" s="15" t="s">
        <v>75</v>
      </c>
      <c r="AI1" s="3"/>
      <c r="AJ1" s="3"/>
      <c r="AK1" s="4"/>
      <c r="AL1" s="15" t="s">
        <v>76</v>
      </c>
      <c r="AM1" s="3"/>
      <c r="AN1" s="3"/>
      <c r="AO1" s="4"/>
      <c r="AP1" s="15" t="s">
        <v>77</v>
      </c>
      <c r="AQ1" s="17"/>
      <c r="AR1" s="15" t="s">
        <v>78</v>
      </c>
      <c r="AS1" s="3"/>
      <c r="AT1" s="3"/>
      <c r="AU1" s="4"/>
      <c r="AV1" s="15" t="s">
        <v>79</v>
      </c>
      <c r="AW1" s="3"/>
      <c r="AX1" s="3"/>
      <c r="AY1" s="4"/>
      <c r="AZ1" s="15" t="s">
        <v>80</v>
      </c>
      <c r="BA1" s="3"/>
      <c r="BB1" s="3"/>
      <c r="BC1" s="4"/>
      <c r="BD1" s="15" t="s">
        <v>81</v>
      </c>
      <c r="BE1" s="3"/>
      <c r="BF1" s="3"/>
      <c r="BG1" s="4"/>
      <c r="BH1" s="15" t="s">
        <v>82</v>
      </c>
      <c r="BI1" s="3"/>
      <c r="BJ1" s="3"/>
      <c r="BK1" s="4"/>
      <c r="BL1" s="15" t="s">
        <v>83</v>
      </c>
      <c r="BM1" s="3"/>
      <c r="BN1" s="3"/>
      <c r="BO1" s="4"/>
      <c r="BP1" s="15" t="s">
        <v>84</v>
      </c>
      <c r="BQ1" s="3"/>
      <c r="BR1" s="3"/>
      <c r="BS1" s="4"/>
      <c r="BT1" s="15" t="s">
        <v>85</v>
      </c>
      <c r="BU1" s="3"/>
      <c r="BV1" s="3"/>
      <c r="BW1" s="4"/>
      <c r="BX1" s="15" t="s">
        <v>86</v>
      </c>
      <c r="BY1" s="3"/>
      <c r="BZ1" s="3"/>
      <c r="CA1" s="4"/>
      <c r="CB1" s="15" t="s">
        <v>87</v>
      </c>
      <c r="CC1" s="3"/>
      <c r="CD1" s="3"/>
      <c r="CE1" s="4"/>
      <c r="CF1" s="15" t="s">
        <v>88</v>
      </c>
      <c r="CG1" s="3"/>
      <c r="CH1" s="3"/>
      <c r="CI1" s="4"/>
      <c r="CJ1" s="15" t="s">
        <v>89</v>
      </c>
      <c r="CK1" s="17"/>
      <c r="CL1" s="15" t="s">
        <v>90</v>
      </c>
      <c r="CM1" s="3"/>
      <c r="CN1" s="3"/>
      <c r="CO1" s="4"/>
      <c r="CP1" s="2" t="s">
        <v>91</v>
      </c>
      <c r="CQ1" s="4"/>
      <c r="CR1" s="15" t="s">
        <v>92</v>
      </c>
      <c r="CS1" s="4"/>
      <c r="CT1" s="15" t="s">
        <v>93</v>
      </c>
      <c r="CU1" s="4"/>
      <c r="CV1" s="2" t="s">
        <v>94</v>
      </c>
      <c r="CW1" s="3"/>
      <c r="CX1" s="3"/>
      <c r="CY1" s="3"/>
      <c r="CZ1" s="4"/>
      <c r="DA1" s="2" t="s">
        <v>95</v>
      </c>
      <c r="DB1" s="3"/>
      <c r="DC1" s="3"/>
      <c r="DD1" s="3"/>
      <c r="DE1" s="4"/>
      <c r="DF1" s="2" t="s">
        <v>96</v>
      </c>
      <c r="DG1" s="3"/>
      <c r="DH1" s="3"/>
      <c r="DI1" s="3"/>
      <c r="DJ1" s="4"/>
      <c r="DK1" s="2" t="s">
        <v>97</v>
      </c>
      <c r="DL1" s="3"/>
      <c r="DM1" s="3"/>
      <c r="DN1" s="3"/>
      <c r="DO1" s="4"/>
    </row>
    <row r="2" ht="15.75" customHeight="1">
      <c r="A2" s="14" t="s">
        <v>6</v>
      </c>
      <c r="B2" s="14" t="s">
        <v>7</v>
      </c>
      <c r="C2" s="14" t="s">
        <v>98</v>
      </c>
      <c r="D2" s="14" t="s">
        <v>99</v>
      </c>
      <c r="E2" s="14" t="s">
        <v>11</v>
      </c>
      <c r="F2" s="14" t="s">
        <v>7</v>
      </c>
      <c r="G2" s="14" t="s">
        <v>98</v>
      </c>
      <c r="H2" s="14" t="s">
        <v>99</v>
      </c>
      <c r="I2" s="14" t="s">
        <v>11</v>
      </c>
      <c r="J2" s="14" t="s">
        <v>7</v>
      </c>
      <c r="K2" s="14" t="s">
        <v>98</v>
      </c>
      <c r="L2" s="14" t="s">
        <v>99</v>
      </c>
      <c r="M2" s="14" t="s">
        <v>11</v>
      </c>
      <c r="N2" s="14" t="s">
        <v>7</v>
      </c>
      <c r="O2" s="14" t="s">
        <v>98</v>
      </c>
      <c r="P2" s="14" t="s">
        <v>99</v>
      </c>
      <c r="Q2" s="14" t="s">
        <v>11</v>
      </c>
      <c r="R2" s="14" t="s">
        <v>7</v>
      </c>
      <c r="S2" s="14" t="s">
        <v>98</v>
      </c>
      <c r="T2" s="14" t="s">
        <v>99</v>
      </c>
      <c r="U2" s="14" t="s">
        <v>11</v>
      </c>
      <c r="V2" s="14" t="s">
        <v>7</v>
      </c>
      <c r="W2" s="14" t="s">
        <v>98</v>
      </c>
      <c r="X2" s="14" t="s">
        <v>99</v>
      </c>
      <c r="Y2" s="14" t="s">
        <v>11</v>
      </c>
      <c r="Z2" s="14" t="s">
        <v>7</v>
      </c>
      <c r="AA2" s="14" t="s">
        <v>98</v>
      </c>
      <c r="AB2" s="14" t="s">
        <v>99</v>
      </c>
      <c r="AC2" s="14" t="s">
        <v>11</v>
      </c>
      <c r="AD2" s="14" t="s">
        <v>7</v>
      </c>
      <c r="AE2" s="14" t="s">
        <v>98</v>
      </c>
      <c r="AF2" s="14" t="s">
        <v>99</v>
      </c>
      <c r="AG2" s="14" t="s">
        <v>11</v>
      </c>
      <c r="AH2" s="14" t="s">
        <v>7</v>
      </c>
      <c r="AI2" s="14" t="s">
        <v>98</v>
      </c>
      <c r="AJ2" s="14" t="s">
        <v>99</v>
      </c>
      <c r="AK2" s="14" t="s">
        <v>11</v>
      </c>
      <c r="AL2" s="14" t="s">
        <v>7</v>
      </c>
      <c r="AM2" s="14" t="s">
        <v>98</v>
      </c>
      <c r="AN2" s="14" t="s">
        <v>99</v>
      </c>
      <c r="AO2" s="14" t="s">
        <v>11</v>
      </c>
      <c r="AP2" s="14" t="s">
        <v>7</v>
      </c>
      <c r="AQ2" s="14" t="s">
        <v>98</v>
      </c>
      <c r="AR2" s="14" t="s">
        <v>7</v>
      </c>
      <c r="AS2" s="14" t="s">
        <v>98</v>
      </c>
      <c r="AT2" s="14" t="s">
        <v>99</v>
      </c>
      <c r="AU2" s="14" t="s">
        <v>11</v>
      </c>
      <c r="AV2" s="14" t="s">
        <v>7</v>
      </c>
      <c r="AW2" s="14" t="s">
        <v>98</v>
      </c>
      <c r="AX2" s="14" t="s">
        <v>99</v>
      </c>
      <c r="AY2" s="14" t="s">
        <v>11</v>
      </c>
      <c r="AZ2" s="14" t="s">
        <v>7</v>
      </c>
      <c r="BA2" s="14" t="s">
        <v>98</v>
      </c>
      <c r="BB2" s="14" t="s">
        <v>99</v>
      </c>
      <c r="BC2" s="14" t="s">
        <v>11</v>
      </c>
      <c r="BD2" s="14" t="s">
        <v>7</v>
      </c>
      <c r="BE2" s="14" t="s">
        <v>98</v>
      </c>
      <c r="BF2" s="14" t="s">
        <v>99</v>
      </c>
      <c r="BG2" s="14" t="s">
        <v>11</v>
      </c>
      <c r="BH2" s="14" t="s">
        <v>7</v>
      </c>
      <c r="BI2" s="14" t="s">
        <v>98</v>
      </c>
      <c r="BJ2" s="14" t="s">
        <v>99</v>
      </c>
      <c r="BK2" s="14" t="s">
        <v>11</v>
      </c>
      <c r="BL2" s="14" t="s">
        <v>7</v>
      </c>
      <c r="BM2" s="14" t="s">
        <v>98</v>
      </c>
      <c r="BN2" s="14" t="s">
        <v>99</v>
      </c>
      <c r="BO2" s="14" t="s">
        <v>11</v>
      </c>
      <c r="BP2" s="14" t="s">
        <v>7</v>
      </c>
      <c r="BQ2" s="14" t="s">
        <v>98</v>
      </c>
      <c r="BR2" s="14" t="s">
        <v>99</v>
      </c>
      <c r="BS2" s="14" t="s">
        <v>11</v>
      </c>
      <c r="BT2" s="14" t="s">
        <v>7</v>
      </c>
      <c r="BU2" s="14" t="s">
        <v>98</v>
      </c>
      <c r="BV2" s="14" t="s">
        <v>99</v>
      </c>
      <c r="BW2" s="14" t="s">
        <v>11</v>
      </c>
      <c r="BX2" s="14" t="s">
        <v>7</v>
      </c>
      <c r="BY2" s="14" t="s">
        <v>98</v>
      </c>
      <c r="BZ2" s="14" t="s">
        <v>99</v>
      </c>
      <c r="CA2" s="14" t="s">
        <v>11</v>
      </c>
      <c r="CB2" s="14" t="s">
        <v>7</v>
      </c>
      <c r="CC2" s="14" t="s">
        <v>98</v>
      </c>
      <c r="CD2" s="14" t="s">
        <v>99</v>
      </c>
      <c r="CE2" s="14" t="s">
        <v>11</v>
      </c>
      <c r="CF2" s="14" t="s">
        <v>7</v>
      </c>
      <c r="CG2" s="14" t="s">
        <v>98</v>
      </c>
      <c r="CH2" s="14" t="s">
        <v>99</v>
      </c>
      <c r="CI2" s="14" t="s">
        <v>11</v>
      </c>
      <c r="CJ2" s="14" t="s">
        <v>7</v>
      </c>
      <c r="CK2" s="14" t="s">
        <v>98</v>
      </c>
      <c r="CL2" s="14" t="s">
        <v>7</v>
      </c>
      <c r="CM2" s="14" t="s">
        <v>98</v>
      </c>
      <c r="CN2" s="14" t="s">
        <v>99</v>
      </c>
      <c r="CO2" s="14" t="s">
        <v>11</v>
      </c>
      <c r="CP2" s="1" t="s">
        <v>7</v>
      </c>
      <c r="CQ2" s="14" t="s">
        <v>11</v>
      </c>
      <c r="CR2" s="14" t="s">
        <v>7</v>
      </c>
      <c r="CS2" s="14" t="s">
        <v>11</v>
      </c>
      <c r="CT2" s="14" t="s">
        <v>7</v>
      </c>
      <c r="CU2" s="14" t="s">
        <v>11</v>
      </c>
      <c r="CV2" s="1" t="s">
        <v>7</v>
      </c>
      <c r="CW2" s="1" t="s">
        <v>100</v>
      </c>
      <c r="CX2" s="1" t="s">
        <v>101</v>
      </c>
      <c r="CY2" s="1" t="s">
        <v>102</v>
      </c>
      <c r="CZ2" s="14" t="s">
        <v>11</v>
      </c>
      <c r="DA2" s="1" t="s">
        <v>7</v>
      </c>
      <c r="DB2" s="1" t="s">
        <v>100</v>
      </c>
      <c r="DC2" s="1" t="s">
        <v>101</v>
      </c>
      <c r="DD2" s="1" t="s">
        <v>102</v>
      </c>
      <c r="DE2" s="14" t="s">
        <v>11</v>
      </c>
      <c r="DF2" s="1" t="s">
        <v>7</v>
      </c>
      <c r="DG2" s="1" t="s">
        <v>100</v>
      </c>
      <c r="DH2" s="1" t="s">
        <v>101</v>
      </c>
      <c r="DI2" s="1" t="s">
        <v>102</v>
      </c>
      <c r="DJ2" s="14" t="s">
        <v>11</v>
      </c>
      <c r="DK2" s="1" t="s">
        <v>7</v>
      </c>
      <c r="DL2" s="1" t="s">
        <v>100</v>
      </c>
      <c r="DM2" s="1" t="s">
        <v>101</v>
      </c>
      <c r="DN2" s="1" t="s">
        <v>102</v>
      </c>
      <c r="DO2" s="14" t="s">
        <v>11</v>
      </c>
    </row>
    <row r="3" ht="15.75" customHeight="1">
      <c r="A3" s="6" t="s">
        <v>12</v>
      </c>
      <c r="B3" s="6">
        <v>721.0</v>
      </c>
      <c r="C3" s="6">
        <v>5658.0</v>
      </c>
      <c r="D3" s="18">
        <v>2707.0</v>
      </c>
      <c r="E3" s="18">
        <v>17284.0</v>
      </c>
      <c r="F3" s="6">
        <v>15.0</v>
      </c>
      <c r="G3" s="6">
        <v>46.0</v>
      </c>
      <c r="H3" s="18">
        <v>0.0</v>
      </c>
      <c r="I3" s="18">
        <v>0.0</v>
      </c>
      <c r="J3" s="6">
        <v>0.0</v>
      </c>
      <c r="K3" s="6">
        <v>0.0</v>
      </c>
      <c r="L3" s="18">
        <v>0.0</v>
      </c>
      <c r="M3" s="18">
        <v>0.0</v>
      </c>
      <c r="N3" s="6">
        <v>0.0</v>
      </c>
      <c r="O3" s="6">
        <v>0.0</v>
      </c>
      <c r="P3" s="18">
        <v>0.0</v>
      </c>
      <c r="Q3" s="18">
        <v>0.0</v>
      </c>
      <c r="R3" s="6">
        <v>0.0</v>
      </c>
      <c r="S3" s="6">
        <v>0.0</v>
      </c>
      <c r="T3" s="18">
        <v>0.0</v>
      </c>
      <c r="U3" s="18">
        <v>0.0</v>
      </c>
      <c r="V3" s="6">
        <v>0.0</v>
      </c>
      <c r="W3" s="6">
        <v>0.0</v>
      </c>
      <c r="X3" s="18">
        <v>0.0</v>
      </c>
      <c r="Y3" s="18">
        <v>0.0</v>
      </c>
      <c r="Z3" s="6">
        <v>44.0</v>
      </c>
      <c r="AA3" s="6">
        <v>3583.0</v>
      </c>
      <c r="AB3" s="18">
        <v>641.0</v>
      </c>
      <c r="AC3" s="18">
        <v>235.0</v>
      </c>
      <c r="AD3" s="6">
        <v>0.0</v>
      </c>
      <c r="AE3" s="6">
        <v>0.0</v>
      </c>
      <c r="AF3" s="18">
        <v>0.0</v>
      </c>
      <c r="AG3" s="18">
        <v>0.0</v>
      </c>
      <c r="AH3" s="6">
        <v>0.0</v>
      </c>
      <c r="AI3" s="6">
        <v>0.0</v>
      </c>
      <c r="AJ3" s="18">
        <v>0.0</v>
      </c>
      <c r="AK3" s="18">
        <v>0.0</v>
      </c>
      <c r="AL3" s="6">
        <v>0.0</v>
      </c>
      <c r="AM3" s="6">
        <v>0.0</v>
      </c>
      <c r="AN3" s="18">
        <v>0.0</v>
      </c>
      <c r="AO3" s="18">
        <v>0.0</v>
      </c>
      <c r="AP3" s="6">
        <v>0.0</v>
      </c>
      <c r="AQ3" s="6">
        <v>0.0</v>
      </c>
      <c r="AR3" s="6">
        <v>0.0</v>
      </c>
      <c r="AS3" s="6">
        <v>0.0</v>
      </c>
      <c r="AT3" s="18">
        <v>0.0</v>
      </c>
      <c r="AU3" s="18">
        <v>0.0</v>
      </c>
      <c r="AV3" s="6">
        <v>0.0</v>
      </c>
      <c r="AW3" s="6">
        <v>0.0</v>
      </c>
      <c r="AX3" s="18">
        <v>0.0</v>
      </c>
      <c r="AY3" s="18">
        <v>0.0</v>
      </c>
      <c r="AZ3" s="6">
        <v>191.0</v>
      </c>
      <c r="BA3" s="6">
        <v>472.0</v>
      </c>
      <c r="BB3" s="18">
        <v>193.0</v>
      </c>
      <c r="BC3" s="18">
        <v>4248.0</v>
      </c>
      <c r="BD3" s="6">
        <v>156.0</v>
      </c>
      <c r="BE3" s="6">
        <v>468.0</v>
      </c>
      <c r="BF3" s="18">
        <v>247.0</v>
      </c>
      <c r="BG3" s="18">
        <v>4543.0</v>
      </c>
      <c r="BH3" s="6">
        <v>6.0</v>
      </c>
      <c r="BI3" s="6">
        <v>19.0</v>
      </c>
      <c r="BJ3" s="18">
        <v>0.0</v>
      </c>
      <c r="BK3" s="18">
        <v>0.0</v>
      </c>
      <c r="BL3" s="6">
        <v>324.0</v>
      </c>
      <c r="BM3" s="6">
        <v>834.0</v>
      </c>
      <c r="BN3" s="18">
        <v>383.0</v>
      </c>
      <c r="BO3" s="18">
        <v>7604.0</v>
      </c>
      <c r="BP3" s="6">
        <v>0.0</v>
      </c>
      <c r="BQ3" s="6">
        <v>0.0</v>
      </c>
      <c r="BR3" s="18">
        <v>0.0</v>
      </c>
      <c r="BS3" s="18">
        <v>0.0</v>
      </c>
      <c r="BT3" s="6">
        <v>0.0</v>
      </c>
      <c r="BU3" s="6">
        <v>0.0</v>
      </c>
      <c r="BV3" s="18">
        <v>0.0</v>
      </c>
      <c r="BW3" s="18">
        <v>0.0</v>
      </c>
      <c r="BX3" s="6">
        <v>374.0</v>
      </c>
      <c r="BY3" s="6">
        <v>1023.0</v>
      </c>
      <c r="BZ3" s="18">
        <v>500.0</v>
      </c>
      <c r="CA3" s="18">
        <v>4710.0</v>
      </c>
      <c r="CB3" s="6">
        <v>48.0</v>
      </c>
      <c r="CC3" s="6">
        <v>77.0</v>
      </c>
      <c r="CD3" s="18">
        <v>13.0</v>
      </c>
      <c r="CE3" s="18">
        <v>33.0</v>
      </c>
      <c r="CF3" s="6">
        <v>0.0</v>
      </c>
      <c r="CG3" s="6">
        <v>0.0</v>
      </c>
      <c r="CH3" s="18">
        <v>0.0</v>
      </c>
      <c r="CI3" s="18">
        <v>0.0</v>
      </c>
      <c r="CJ3" s="6">
        <v>0.0</v>
      </c>
      <c r="CK3" s="6">
        <v>0.0</v>
      </c>
      <c r="CL3" s="6">
        <v>20.0</v>
      </c>
      <c r="CM3" s="6">
        <v>33.0</v>
      </c>
      <c r="CN3" s="18">
        <v>7.0</v>
      </c>
      <c r="CO3" s="18">
        <v>34.0</v>
      </c>
      <c r="CP3" s="6">
        <v>0.0</v>
      </c>
      <c r="CQ3" s="18">
        <v>0.0</v>
      </c>
      <c r="CR3" s="6">
        <v>40.0</v>
      </c>
      <c r="CS3" s="18">
        <v>132.0</v>
      </c>
      <c r="CT3" s="6">
        <v>0.0</v>
      </c>
      <c r="CU3" s="18">
        <v>0.0</v>
      </c>
      <c r="CV3" s="6">
        <v>0.0</v>
      </c>
      <c r="CW3" s="6">
        <v>0.0</v>
      </c>
      <c r="CX3" s="6">
        <v>0.0</v>
      </c>
      <c r="CY3" s="6">
        <f t="shared" ref="CY3:CY22" si="1">CW3-CX3</f>
        <v>0</v>
      </c>
      <c r="CZ3" s="18">
        <v>0.0</v>
      </c>
      <c r="DA3" s="6">
        <v>0.0</v>
      </c>
      <c r="DB3" s="6">
        <v>0.0</v>
      </c>
      <c r="DC3" s="6">
        <v>0.0</v>
      </c>
      <c r="DD3" s="6">
        <f t="shared" ref="DD3:DD22" si="2">DB3-DC3</f>
        <v>0</v>
      </c>
      <c r="DE3" s="18">
        <v>0.0</v>
      </c>
      <c r="DF3" s="6">
        <v>7.0</v>
      </c>
      <c r="DG3" s="6">
        <v>3.0</v>
      </c>
      <c r="DH3" s="6">
        <v>0.0</v>
      </c>
      <c r="DI3" s="6">
        <f t="shared" ref="DI3:DI22" si="3">DG3-DH3</f>
        <v>3</v>
      </c>
      <c r="DJ3" s="18">
        <v>14.0</v>
      </c>
      <c r="DK3" s="6">
        <v>0.0</v>
      </c>
      <c r="DL3" s="6">
        <v>0.0</v>
      </c>
      <c r="DM3" s="6">
        <v>0.0</v>
      </c>
      <c r="DN3" s="6">
        <f t="shared" ref="DN3:DN22" si="4">DL3-DM3</f>
        <v>0</v>
      </c>
      <c r="DO3" s="18">
        <v>0.0</v>
      </c>
    </row>
    <row r="4" ht="15.75" customHeight="1">
      <c r="A4" s="6" t="s">
        <v>13</v>
      </c>
      <c r="B4" s="6">
        <v>338.0</v>
      </c>
      <c r="C4" s="6">
        <v>5315.0</v>
      </c>
      <c r="D4" s="18">
        <v>673.0</v>
      </c>
      <c r="E4" s="18">
        <v>8915.0</v>
      </c>
      <c r="F4" s="6">
        <v>64.0</v>
      </c>
      <c r="G4" s="6">
        <v>117.0</v>
      </c>
      <c r="H4" s="18">
        <v>0.0</v>
      </c>
      <c r="I4" s="18">
        <v>0.0</v>
      </c>
      <c r="J4" s="6">
        <v>893.0</v>
      </c>
      <c r="K4" s="6">
        <v>336207.0</v>
      </c>
      <c r="L4" s="18">
        <v>1423.0</v>
      </c>
      <c r="M4" s="18">
        <v>5693.0</v>
      </c>
      <c r="N4" s="6">
        <v>813.0</v>
      </c>
      <c r="O4" s="6">
        <v>5084.0</v>
      </c>
      <c r="P4" s="18">
        <v>620.0</v>
      </c>
      <c r="Q4" s="18">
        <v>7651.0</v>
      </c>
      <c r="R4" s="6">
        <v>62.0</v>
      </c>
      <c r="S4" s="6">
        <v>342.0</v>
      </c>
      <c r="T4" s="18">
        <v>2.0</v>
      </c>
      <c r="U4" s="18">
        <v>5.0</v>
      </c>
      <c r="V4" s="6">
        <v>1264.0</v>
      </c>
      <c r="W4" s="6">
        <v>5344.0</v>
      </c>
      <c r="X4" s="18">
        <v>980.0</v>
      </c>
      <c r="Y4" s="18">
        <v>9956.0</v>
      </c>
      <c r="Z4" s="6">
        <v>39.0</v>
      </c>
      <c r="AA4" s="6">
        <v>1314.0</v>
      </c>
      <c r="AB4" s="18">
        <v>0.0</v>
      </c>
      <c r="AC4" s="18">
        <v>0.0</v>
      </c>
      <c r="AD4" s="6">
        <v>203.0</v>
      </c>
      <c r="AE4" s="6">
        <v>373.0</v>
      </c>
      <c r="AF4" s="18">
        <v>89.0</v>
      </c>
      <c r="AG4" s="18">
        <v>9477.0</v>
      </c>
      <c r="AH4" s="6">
        <v>1221.0</v>
      </c>
      <c r="AI4" s="6">
        <v>12684.0</v>
      </c>
      <c r="AJ4" s="18">
        <v>1570.0</v>
      </c>
      <c r="AK4" s="18">
        <v>11531.0</v>
      </c>
      <c r="AL4" s="6">
        <v>723.0</v>
      </c>
      <c r="AM4" s="6">
        <v>2416.0</v>
      </c>
      <c r="AN4" s="18">
        <v>98.0</v>
      </c>
      <c r="AO4" s="18">
        <v>968.0</v>
      </c>
      <c r="AP4" s="6">
        <v>1634.0</v>
      </c>
      <c r="AQ4" s="6">
        <v>167066.0</v>
      </c>
      <c r="AR4" s="6">
        <v>1181.0</v>
      </c>
      <c r="AS4" s="6">
        <v>5351.0</v>
      </c>
      <c r="AT4" s="18">
        <v>401.0</v>
      </c>
      <c r="AU4" s="18">
        <v>7337.0</v>
      </c>
      <c r="AV4" s="6">
        <v>89.0</v>
      </c>
      <c r="AW4" s="6">
        <v>263.0</v>
      </c>
      <c r="AX4" s="18">
        <v>160.0</v>
      </c>
      <c r="AY4" s="18">
        <v>1586.0</v>
      </c>
      <c r="AZ4" s="6">
        <v>1035.0</v>
      </c>
      <c r="BA4" s="6">
        <v>2465.0</v>
      </c>
      <c r="BB4" s="18">
        <v>680.0</v>
      </c>
      <c r="BC4" s="18">
        <v>7409.0</v>
      </c>
      <c r="BD4" s="6">
        <v>662.0</v>
      </c>
      <c r="BE4" s="6">
        <v>1605.0</v>
      </c>
      <c r="BF4" s="18">
        <v>444.0</v>
      </c>
      <c r="BG4" s="18">
        <v>13291.0</v>
      </c>
      <c r="BH4" s="6">
        <v>205.0</v>
      </c>
      <c r="BI4" s="6">
        <v>396.0</v>
      </c>
      <c r="BJ4" s="18">
        <v>18.0</v>
      </c>
      <c r="BK4" s="18">
        <v>91.0</v>
      </c>
      <c r="BL4" s="6">
        <v>194.0</v>
      </c>
      <c r="BM4" s="6">
        <v>340.0</v>
      </c>
      <c r="BN4" s="18">
        <v>136.0</v>
      </c>
      <c r="BO4" s="18">
        <v>2763.0</v>
      </c>
      <c r="BP4" s="6">
        <v>108.0</v>
      </c>
      <c r="BQ4" s="6">
        <v>165.0</v>
      </c>
      <c r="BR4" s="18">
        <v>2.0</v>
      </c>
      <c r="BS4" s="18">
        <v>14.0</v>
      </c>
      <c r="BT4" s="6">
        <v>502.0</v>
      </c>
      <c r="BU4" s="6">
        <v>1157.0</v>
      </c>
      <c r="BV4" s="18">
        <v>858.0</v>
      </c>
      <c r="BW4" s="18">
        <v>4888.0</v>
      </c>
      <c r="BX4" s="6">
        <v>455.0</v>
      </c>
      <c r="BY4" s="6">
        <v>2611.0</v>
      </c>
      <c r="BZ4" s="18">
        <v>137.0</v>
      </c>
      <c r="CA4" s="18">
        <v>943.0</v>
      </c>
      <c r="CB4" s="6">
        <v>55.0</v>
      </c>
      <c r="CC4" s="6">
        <v>118.0</v>
      </c>
      <c r="CD4" s="18">
        <v>0.0</v>
      </c>
      <c r="CE4" s="18">
        <v>0.0</v>
      </c>
      <c r="CF4" s="6">
        <v>0.0</v>
      </c>
      <c r="CG4" s="6">
        <v>0.0</v>
      </c>
      <c r="CH4" s="18">
        <v>0.0</v>
      </c>
      <c r="CI4" s="18">
        <v>0.0</v>
      </c>
      <c r="CJ4" s="6">
        <v>29.0</v>
      </c>
      <c r="CK4" s="6">
        <v>110.0</v>
      </c>
      <c r="CL4" s="6">
        <v>9.0</v>
      </c>
      <c r="CM4" s="6">
        <v>46.0</v>
      </c>
      <c r="CN4" s="18">
        <v>0.0</v>
      </c>
      <c r="CO4" s="18">
        <v>0.0</v>
      </c>
      <c r="CP4" s="6">
        <v>1792.0</v>
      </c>
      <c r="CQ4" s="18">
        <v>100622.0</v>
      </c>
      <c r="CR4" s="6">
        <v>11.0</v>
      </c>
      <c r="CS4" s="18">
        <v>44.0</v>
      </c>
      <c r="CT4" s="6">
        <v>48.0</v>
      </c>
      <c r="CU4" s="18">
        <v>2875.0</v>
      </c>
      <c r="CV4" s="6">
        <v>72.0</v>
      </c>
      <c r="CW4" s="6">
        <v>139.0</v>
      </c>
      <c r="CX4" s="6">
        <v>13.0</v>
      </c>
      <c r="CY4" s="6">
        <f t="shared" si="1"/>
        <v>126</v>
      </c>
      <c r="CZ4" s="18">
        <v>1272.0</v>
      </c>
      <c r="DA4" s="6">
        <v>10.0</v>
      </c>
      <c r="DB4" s="6">
        <v>292.0</v>
      </c>
      <c r="DC4" s="6">
        <v>0.0</v>
      </c>
      <c r="DD4" s="6">
        <f t="shared" si="2"/>
        <v>292</v>
      </c>
      <c r="DE4" s="18">
        <v>292.0</v>
      </c>
      <c r="DF4" s="6">
        <v>27.0</v>
      </c>
      <c r="DG4" s="6">
        <v>27.0</v>
      </c>
      <c r="DH4" s="6">
        <v>0.0</v>
      </c>
      <c r="DI4" s="6">
        <f t="shared" si="3"/>
        <v>27</v>
      </c>
      <c r="DJ4" s="18">
        <v>63.0</v>
      </c>
      <c r="DK4" s="6">
        <v>0.0</v>
      </c>
      <c r="DL4" s="6">
        <v>0.0</v>
      </c>
      <c r="DM4" s="6">
        <v>0.0</v>
      </c>
      <c r="DN4" s="6">
        <f t="shared" si="4"/>
        <v>0</v>
      </c>
      <c r="DO4" s="18">
        <v>0.0</v>
      </c>
    </row>
    <row r="5" ht="15.75" customHeight="1">
      <c r="A5" s="6" t="s">
        <v>14</v>
      </c>
      <c r="B5" s="6">
        <v>60.0</v>
      </c>
      <c r="C5" s="6">
        <v>374.0</v>
      </c>
      <c r="D5" s="18">
        <v>0.0</v>
      </c>
      <c r="E5" s="18">
        <v>0.0</v>
      </c>
      <c r="F5" s="6">
        <v>75.0</v>
      </c>
      <c r="G5" s="6">
        <v>222.0</v>
      </c>
      <c r="H5" s="18">
        <v>16.0</v>
      </c>
      <c r="I5" s="18">
        <v>32.0</v>
      </c>
      <c r="J5" s="6">
        <v>973.0</v>
      </c>
      <c r="K5" s="6">
        <v>1030192.0</v>
      </c>
      <c r="L5" s="18">
        <v>86.0</v>
      </c>
      <c r="M5" s="18">
        <v>248.0</v>
      </c>
      <c r="N5" s="6">
        <v>2294.0</v>
      </c>
      <c r="O5" s="6">
        <v>17987.0</v>
      </c>
      <c r="P5" s="18">
        <v>1756.0</v>
      </c>
      <c r="Q5" s="18">
        <v>14954.0</v>
      </c>
      <c r="R5" s="6">
        <v>215.0</v>
      </c>
      <c r="S5" s="6">
        <v>2954.0</v>
      </c>
      <c r="T5" s="18">
        <v>1059.0</v>
      </c>
      <c r="U5" s="18">
        <v>8824.0</v>
      </c>
      <c r="V5" s="6">
        <v>1982.0</v>
      </c>
      <c r="W5" s="6">
        <v>7081.0</v>
      </c>
      <c r="X5" s="18">
        <v>4805.0</v>
      </c>
      <c r="Y5" s="18">
        <v>46479.0</v>
      </c>
      <c r="Z5" s="6">
        <v>129.0</v>
      </c>
      <c r="AA5" s="6">
        <v>8596.0</v>
      </c>
      <c r="AB5" s="18">
        <v>124.0</v>
      </c>
      <c r="AC5" s="18">
        <v>25.0</v>
      </c>
      <c r="AD5" s="6">
        <v>590.0</v>
      </c>
      <c r="AE5" s="6">
        <v>1754.0</v>
      </c>
      <c r="AF5" s="18">
        <v>622.0</v>
      </c>
      <c r="AG5" s="18">
        <v>42019.0</v>
      </c>
      <c r="AH5" s="6">
        <v>1841.0</v>
      </c>
      <c r="AI5" s="6">
        <v>15470.0</v>
      </c>
      <c r="AJ5" s="18">
        <v>4149.0</v>
      </c>
      <c r="AK5" s="18">
        <v>21806.0</v>
      </c>
      <c r="AL5" s="6">
        <v>1059.0</v>
      </c>
      <c r="AM5" s="6">
        <v>5769.0</v>
      </c>
      <c r="AN5" s="18">
        <v>924.0</v>
      </c>
      <c r="AO5" s="18">
        <v>19591.0</v>
      </c>
      <c r="AP5" s="6">
        <v>2084.0</v>
      </c>
      <c r="AQ5" s="6">
        <v>246985.0</v>
      </c>
      <c r="AR5" s="6">
        <v>1723.0</v>
      </c>
      <c r="AS5" s="6">
        <v>16059.0</v>
      </c>
      <c r="AT5" s="18">
        <v>3115.0</v>
      </c>
      <c r="AU5" s="18">
        <v>35886.0</v>
      </c>
      <c r="AV5" s="6">
        <v>938.0</v>
      </c>
      <c r="AW5" s="6">
        <v>3210.0</v>
      </c>
      <c r="AX5" s="18">
        <v>1678.0</v>
      </c>
      <c r="AY5" s="18">
        <v>16137.0</v>
      </c>
      <c r="AZ5" s="6">
        <v>846.0</v>
      </c>
      <c r="BA5" s="6">
        <v>1895.0</v>
      </c>
      <c r="BB5" s="18">
        <v>975.0</v>
      </c>
      <c r="BC5" s="18">
        <v>13839.0</v>
      </c>
      <c r="BD5" s="6">
        <v>920.0</v>
      </c>
      <c r="BE5" s="6">
        <v>1572.0</v>
      </c>
      <c r="BF5" s="18">
        <v>998.0</v>
      </c>
      <c r="BG5" s="18">
        <v>40036.0</v>
      </c>
      <c r="BH5" s="6">
        <v>178.0</v>
      </c>
      <c r="BI5" s="6">
        <v>587.0</v>
      </c>
      <c r="BJ5" s="18">
        <v>91.0</v>
      </c>
      <c r="BK5" s="18">
        <v>729.0</v>
      </c>
      <c r="BL5" s="6">
        <v>646.0</v>
      </c>
      <c r="BM5" s="6">
        <v>1068.0</v>
      </c>
      <c r="BN5" s="18">
        <v>400.0</v>
      </c>
      <c r="BO5" s="18">
        <v>9491.0</v>
      </c>
      <c r="BP5" s="6">
        <v>659.0</v>
      </c>
      <c r="BQ5" s="6">
        <v>2067.0</v>
      </c>
      <c r="BR5" s="18">
        <v>769.0</v>
      </c>
      <c r="BS5" s="18">
        <v>6480.0</v>
      </c>
      <c r="BT5" s="6">
        <v>981.0</v>
      </c>
      <c r="BU5" s="6">
        <v>3158.0</v>
      </c>
      <c r="BV5" s="18">
        <v>2370.0</v>
      </c>
      <c r="BW5" s="18">
        <v>10210.0</v>
      </c>
      <c r="BX5" s="6">
        <v>376.0</v>
      </c>
      <c r="BY5" s="6">
        <v>2899.0</v>
      </c>
      <c r="BZ5" s="18">
        <v>20.0</v>
      </c>
      <c r="CA5" s="18">
        <v>117.0</v>
      </c>
      <c r="CB5" s="6">
        <v>19.0</v>
      </c>
      <c r="CC5" s="6">
        <v>103.0</v>
      </c>
      <c r="CD5" s="18">
        <v>12.0</v>
      </c>
      <c r="CE5" s="18">
        <v>28.0</v>
      </c>
      <c r="CF5" s="6">
        <v>18.0</v>
      </c>
      <c r="CG5" s="6">
        <v>36.0</v>
      </c>
      <c r="CH5" s="18">
        <v>9.0</v>
      </c>
      <c r="CI5" s="18">
        <v>174.0</v>
      </c>
      <c r="CJ5" s="6">
        <v>17.0</v>
      </c>
      <c r="CK5" s="6">
        <v>86.0</v>
      </c>
      <c r="CL5" s="6">
        <v>18.0</v>
      </c>
      <c r="CM5" s="6">
        <v>64.0</v>
      </c>
      <c r="CN5" s="18">
        <v>0.0</v>
      </c>
      <c r="CO5" s="18">
        <v>0.0</v>
      </c>
      <c r="CP5" s="6">
        <v>2685.0</v>
      </c>
      <c r="CQ5" s="18">
        <v>216704.0</v>
      </c>
      <c r="CR5" s="6">
        <v>25.0</v>
      </c>
      <c r="CS5" s="18">
        <v>496.0</v>
      </c>
      <c r="CT5" s="6">
        <v>92.0</v>
      </c>
      <c r="CU5" s="18">
        <v>1888.0</v>
      </c>
      <c r="CV5" s="6">
        <v>362.0</v>
      </c>
      <c r="CW5" s="6">
        <v>2156.0</v>
      </c>
      <c r="CX5" s="6">
        <v>270.0</v>
      </c>
      <c r="CY5" s="6">
        <f t="shared" si="1"/>
        <v>1886</v>
      </c>
      <c r="CZ5" s="18">
        <v>15900.0</v>
      </c>
      <c r="DA5" s="6">
        <v>17.0</v>
      </c>
      <c r="DB5" s="6">
        <v>9.0</v>
      </c>
      <c r="DC5" s="6">
        <v>0.0</v>
      </c>
      <c r="DD5" s="6">
        <f t="shared" si="2"/>
        <v>9</v>
      </c>
      <c r="DE5" s="18">
        <v>588.0</v>
      </c>
      <c r="DF5" s="6">
        <v>0.0</v>
      </c>
      <c r="DG5" s="6">
        <v>0.0</v>
      </c>
      <c r="DH5" s="6">
        <v>0.0</v>
      </c>
      <c r="DI5" s="6">
        <f t="shared" si="3"/>
        <v>0</v>
      </c>
      <c r="DJ5" s="18">
        <v>0.0</v>
      </c>
      <c r="DK5" s="6">
        <v>0.0</v>
      </c>
      <c r="DL5" s="6">
        <v>0.0</v>
      </c>
      <c r="DM5" s="6">
        <v>0.0</v>
      </c>
      <c r="DN5" s="6">
        <f t="shared" si="4"/>
        <v>0</v>
      </c>
      <c r="DO5" s="18">
        <v>0.0</v>
      </c>
    </row>
    <row r="6" ht="15.75" customHeight="1">
      <c r="A6" s="6" t="s">
        <v>15</v>
      </c>
      <c r="B6" s="6">
        <v>13.0</v>
      </c>
      <c r="C6" s="6">
        <v>92.0</v>
      </c>
      <c r="D6" s="18">
        <v>4.0</v>
      </c>
      <c r="E6" s="18">
        <v>4.0</v>
      </c>
      <c r="F6" s="6">
        <v>0.0</v>
      </c>
      <c r="G6" s="6">
        <v>0.0</v>
      </c>
      <c r="H6" s="18">
        <v>0.0</v>
      </c>
      <c r="I6" s="18">
        <v>0.0</v>
      </c>
      <c r="J6" s="6">
        <v>0.0</v>
      </c>
      <c r="K6" s="6">
        <v>0.0</v>
      </c>
      <c r="L6" s="18">
        <v>0.0</v>
      </c>
      <c r="M6" s="18">
        <v>0.0</v>
      </c>
      <c r="N6" s="6">
        <v>0.0</v>
      </c>
      <c r="O6" s="6">
        <v>0.0</v>
      </c>
      <c r="P6" s="18">
        <v>0.0</v>
      </c>
      <c r="Q6" s="18">
        <v>0.0</v>
      </c>
      <c r="R6" s="6">
        <v>0.0</v>
      </c>
      <c r="S6" s="6">
        <v>0.0</v>
      </c>
      <c r="T6" s="18">
        <v>0.0</v>
      </c>
      <c r="U6" s="18">
        <v>0.0</v>
      </c>
      <c r="V6" s="6">
        <v>0.0</v>
      </c>
      <c r="W6" s="6">
        <v>0.0</v>
      </c>
      <c r="X6" s="18">
        <v>0.0</v>
      </c>
      <c r="Y6" s="18">
        <v>0.0</v>
      </c>
      <c r="Z6" s="6">
        <v>12.0</v>
      </c>
      <c r="AA6" s="6">
        <v>3932.0</v>
      </c>
      <c r="AB6" s="18">
        <v>1162.0</v>
      </c>
      <c r="AC6" s="18">
        <v>287.0</v>
      </c>
      <c r="AD6" s="6">
        <v>0.0</v>
      </c>
      <c r="AE6" s="6">
        <v>0.0</v>
      </c>
      <c r="AF6" s="18">
        <v>0.0</v>
      </c>
      <c r="AG6" s="18">
        <v>0.0</v>
      </c>
      <c r="AH6" s="6">
        <v>4.0</v>
      </c>
      <c r="AI6" s="6">
        <v>4.0</v>
      </c>
      <c r="AJ6" s="18">
        <v>0.0</v>
      </c>
      <c r="AK6" s="18">
        <v>0.0</v>
      </c>
      <c r="AL6" s="6">
        <v>0.0</v>
      </c>
      <c r="AM6" s="6">
        <v>0.0</v>
      </c>
      <c r="AN6" s="18">
        <v>0.0</v>
      </c>
      <c r="AO6" s="18">
        <v>0.0</v>
      </c>
      <c r="AP6" s="6">
        <v>16.0</v>
      </c>
      <c r="AQ6" s="6">
        <v>29.0</v>
      </c>
      <c r="AR6" s="6">
        <v>0.0</v>
      </c>
      <c r="AS6" s="6">
        <v>0.0</v>
      </c>
      <c r="AT6" s="18">
        <v>0.0</v>
      </c>
      <c r="AU6" s="18">
        <v>0.0</v>
      </c>
      <c r="AV6" s="6">
        <v>0.0</v>
      </c>
      <c r="AW6" s="6">
        <v>0.0</v>
      </c>
      <c r="AX6" s="18">
        <v>0.0</v>
      </c>
      <c r="AY6" s="18">
        <v>0.0</v>
      </c>
      <c r="AZ6" s="6">
        <v>37.0</v>
      </c>
      <c r="BA6" s="6">
        <v>78.0</v>
      </c>
      <c r="BB6" s="18">
        <v>74.0</v>
      </c>
      <c r="BC6" s="18">
        <v>2034.0</v>
      </c>
      <c r="BD6" s="6">
        <v>80.0</v>
      </c>
      <c r="BE6" s="6">
        <v>527.0</v>
      </c>
      <c r="BF6" s="18">
        <v>403.0</v>
      </c>
      <c r="BG6" s="18">
        <v>5515.0</v>
      </c>
      <c r="BH6" s="6">
        <v>45.0</v>
      </c>
      <c r="BI6" s="6">
        <v>122.0</v>
      </c>
      <c r="BJ6" s="18">
        <v>12.0</v>
      </c>
      <c r="BK6" s="18">
        <v>440.0</v>
      </c>
      <c r="BL6" s="6">
        <v>34.0</v>
      </c>
      <c r="BM6" s="6">
        <v>102.0</v>
      </c>
      <c r="BN6" s="18">
        <v>26.0</v>
      </c>
      <c r="BO6" s="18">
        <v>1187.0</v>
      </c>
      <c r="BP6" s="6">
        <v>0.0</v>
      </c>
      <c r="BQ6" s="6">
        <v>0.0</v>
      </c>
      <c r="BR6" s="18">
        <v>0.0</v>
      </c>
      <c r="BS6" s="18">
        <v>0.0</v>
      </c>
      <c r="BT6" s="6">
        <v>32.0</v>
      </c>
      <c r="BU6" s="6">
        <v>69.0</v>
      </c>
      <c r="BV6" s="18">
        <v>20.0</v>
      </c>
      <c r="BW6" s="18">
        <v>280.0</v>
      </c>
      <c r="BX6" s="6">
        <v>41.0</v>
      </c>
      <c r="BY6" s="6">
        <v>123.0</v>
      </c>
      <c r="BZ6" s="18">
        <v>4.0</v>
      </c>
      <c r="CA6" s="18">
        <v>40.0</v>
      </c>
      <c r="CB6" s="6">
        <v>12.0</v>
      </c>
      <c r="CC6" s="6">
        <v>80.0</v>
      </c>
      <c r="CD6" s="18">
        <v>0.0</v>
      </c>
      <c r="CE6" s="18">
        <v>0.0</v>
      </c>
      <c r="CF6" s="6">
        <v>0.0</v>
      </c>
      <c r="CG6" s="6">
        <v>0.0</v>
      </c>
      <c r="CH6" s="18">
        <v>0.0</v>
      </c>
      <c r="CI6" s="18">
        <v>0.0</v>
      </c>
      <c r="CJ6" s="6">
        <v>0.0</v>
      </c>
      <c r="CK6" s="6">
        <v>0.0</v>
      </c>
      <c r="CL6" s="6">
        <v>0.0</v>
      </c>
      <c r="CM6" s="6">
        <v>0.0</v>
      </c>
      <c r="CN6" s="18">
        <v>0.0</v>
      </c>
      <c r="CO6" s="18">
        <v>0.0</v>
      </c>
      <c r="CP6" s="6">
        <v>0.0</v>
      </c>
      <c r="CQ6" s="18">
        <v>0.0</v>
      </c>
      <c r="CR6" s="6">
        <v>0.0</v>
      </c>
      <c r="CS6" s="18">
        <v>0.0</v>
      </c>
      <c r="CT6" s="6">
        <v>4.0</v>
      </c>
      <c r="CU6" s="18">
        <v>209.0</v>
      </c>
      <c r="CV6" s="6">
        <v>0.0</v>
      </c>
      <c r="CW6" s="6">
        <v>0.0</v>
      </c>
      <c r="CX6" s="6">
        <v>0.0</v>
      </c>
      <c r="CY6" s="6">
        <f t="shared" si="1"/>
        <v>0</v>
      </c>
      <c r="CZ6" s="18">
        <v>0.0</v>
      </c>
      <c r="DA6" s="6">
        <v>4.0</v>
      </c>
      <c r="DB6" s="6">
        <v>2.0</v>
      </c>
      <c r="DC6" s="6">
        <v>0.0</v>
      </c>
      <c r="DD6" s="6">
        <f t="shared" si="2"/>
        <v>2</v>
      </c>
      <c r="DE6" s="18">
        <v>63.0</v>
      </c>
      <c r="DF6" s="6">
        <v>0.0</v>
      </c>
      <c r="DG6" s="6">
        <v>0.0</v>
      </c>
      <c r="DH6" s="6">
        <v>0.0</v>
      </c>
      <c r="DI6" s="6">
        <f t="shared" si="3"/>
        <v>0</v>
      </c>
      <c r="DJ6" s="18">
        <v>0.0</v>
      </c>
      <c r="DK6" s="6">
        <v>0.0</v>
      </c>
      <c r="DL6" s="6">
        <v>0.0</v>
      </c>
      <c r="DM6" s="6">
        <v>0.0</v>
      </c>
      <c r="DN6" s="6">
        <f t="shared" si="4"/>
        <v>0</v>
      </c>
      <c r="DO6" s="18">
        <v>0.0</v>
      </c>
    </row>
    <row r="7" ht="15.75" customHeight="1">
      <c r="A7" s="6" t="s">
        <v>16</v>
      </c>
      <c r="B7" s="6">
        <v>94.0</v>
      </c>
      <c r="C7" s="6">
        <v>2114.0</v>
      </c>
      <c r="D7" s="18">
        <v>1224.0</v>
      </c>
      <c r="E7" s="18">
        <v>22816.0</v>
      </c>
      <c r="F7" s="6">
        <v>57.0</v>
      </c>
      <c r="G7" s="6">
        <v>718.0</v>
      </c>
      <c r="H7" s="18">
        <v>0.0</v>
      </c>
      <c r="I7" s="18">
        <v>0.0</v>
      </c>
      <c r="J7" s="6">
        <v>0.0</v>
      </c>
      <c r="K7" s="6">
        <v>0.0</v>
      </c>
      <c r="L7" s="18">
        <v>0.0</v>
      </c>
      <c r="M7" s="18">
        <v>0.0</v>
      </c>
      <c r="N7" s="6">
        <v>160.0</v>
      </c>
      <c r="O7" s="6">
        <v>1716.0</v>
      </c>
      <c r="P7" s="18">
        <v>16.0</v>
      </c>
      <c r="Q7" s="18">
        <v>79.0</v>
      </c>
      <c r="R7" s="6">
        <v>0.0</v>
      </c>
      <c r="S7" s="6">
        <v>0.0</v>
      </c>
      <c r="T7" s="18">
        <v>0.0</v>
      </c>
      <c r="U7" s="18">
        <v>0.0</v>
      </c>
      <c r="V7" s="6">
        <v>120.0</v>
      </c>
      <c r="W7" s="6">
        <v>366.0</v>
      </c>
      <c r="X7" s="18">
        <v>1.0</v>
      </c>
      <c r="Y7" s="18">
        <v>20.0</v>
      </c>
      <c r="Z7" s="6">
        <v>6.0</v>
      </c>
      <c r="AA7" s="6">
        <v>322.0</v>
      </c>
      <c r="AB7" s="18">
        <v>0.0</v>
      </c>
      <c r="AC7" s="18">
        <v>0.0</v>
      </c>
      <c r="AD7" s="6">
        <v>0.0</v>
      </c>
      <c r="AE7" s="6">
        <v>0.0</v>
      </c>
      <c r="AF7" s="18">
        <v>0.0</v>
      </c>
      <c r="AG7" s="18">
        <v>0.0</v>
      </c>
      <c r="AH7" s="6">
        <v>65.0</v>
      </c>
      <c r="AI7" s="6">
        <v>686.0</v>
      </c>
      <c r="AJ7" s="18">
        <v>0.0</v>
      </c>
      <c r="AK7" s="18">
        <v>0.0</v>
      </c>
      <c r="AL7" s="6">
        <v>0.0</v>
      </c>
      <c r="AM7" s="6">
        <v>0.0</v>
      </c>
      <c r="AN7" s="18">
        <v>0.0</v>
      </c>
      <c r="AO7" s="18">
        <v>0.0</v>
      </c>
      <c r="AP7" s="6">
        <v>228.0</v>
      </c>
      <c r="AQ7" s="6">
        <v>17398.0</v>
      </c>
      <c r="AR7" s="6">
        <v>8.0</v>
      </c>
      <c r="AS7" s="6">
        <v>8.0</v>
      </c>
      <c r="AT7" s="18">
        <v>0.0</v>
      </c>
      <c r="AU7" s="18">
        <v>0.0</v>
      </c>
      <c r="AV7" s="6">
        <v>0.0</v>
      </c>
      <c r="AW7" s="6">
        <v>0.0</v>
      </c>
      <c r="AX7" s="18">
        <v>0.0</v>
      </c>
      <c r="AY7" s="18">
        <v>0.0</v>
      </c>
      <c r="AZ7" s="6">
        <v>41.0</v>
      </c>
      <c r="BA7" s="6">
        <v>93.0</v>
      </c>
      <c r="BB7" s="18">
        <v>21.0</v>
      </c>
      <c r="BC7" s="18">
        <v>1073.0</v>
      </c>
      <c r="BD7" s="6">
        <v>35.0</v>
      </c>
      <c r="BE7" s="6">
        <v>88.0</v>
      </c>
      <c r="BF7" s="18">
        <v>10.0</v>
      </c>
      <c r="BG7" s="18">
        <v>116.0</v>
      </c>
      <c r="BH7" s="6">
        <v>17.0</v>
      </c>
      <c r="BI7" s="6">
        <v>17.0</v>
      </c>
      <c r="BJ7" s="18">
        <v>0.0</v>
      </c>
      <c r="BK7" s="18">
        <v>0.0</v>
      </c>
      <c r="BL7" s="6">
        <v>14.0</v>
      </c>
      <c r="BM7" s="6">
        <v>20.0</v>
      </c>
      <c r="BN7" s="18">
        <v>7.0</v>
      </c>
      <c r="BO7" s="18">
        <v>37.0</v>
      </c>
      <c r="BP7" s="6">
        <v>0.0</v>
      </c>
      <c r="BQ7" s="6">
        <v>0.0</v>
      </c>
      <c r="BR7" s="18">
        <v>0.0</v>
      </c>
      <c r="BS7" s="18">
        <v>0.0</v>
      </c>
      <c r="BT7" s="6">
        <v>65.0</v>
      </c>
      <c r="BU7" s="6">
        <v>205.0</v>
      </c>
      <c r="BV7" s="18">
        <v>26.0</v>
      </c>
      <c r="BW7" s="18">
        <v>688.0</v>
      </c>
      <c r="BX7" s="6">
        <v>120.0</v>
      </c>
      <c r="BY7" s="6">
        <v>822.0</v>
      </c>
      <c r="BZ7" s="18">
        <v>25.0</v>
      </c>
      <c r="CA7" s="18">
        <v>1106.0</v>
      </c>
      <c r="CB7" s="6">
        <v>2.0</v>
      </c>
      <c r="CC7" s="6">
        <v>2.0</v>
      </c>
      <c r="CD7" s="18">
        <v>0.0</v>
      </c>
      <c r="CE7" s="18">
        <v>0.0</v>
      </c>
      <c r="CF7" s="6">
        <v>0.0</v>
      </c>
      <c r="CG7" s="6">
        <v>0.0</v>
      </c>
      <c r="CH7" s="18">
        <v>0.0</v>
      </c>
      <c r="CI7" s="18">
        <v>0.0</v>
      </c>
      <c r="CJ7" s="6">
        <v>0.0</v>
      </c>
      <c r="CK7" s="6">
        <v>0.0</v>
      </c>
      <c r="CL7" s="6">
        <v>0.0</v>
      </c>
      <c r="CM7" s="6">
        <v>0.0</v>
      </c>
      <c r="CN7" s="18">
        <v>0.0</v>
      </c>
      <c r="CO7" s="18">
        <v>0.0</v>
      </c>
      <c r="CP7" s="6">
        <v>94.0</v>
      </c>
      <c r="CQ7" s="18">
        <v>4285.0</v>
      </c>
      <c r="CR7" s="6">
        <v>0.0</v>
      </c>
      <c r="CS7" s="18">
        <v>0.0</v>
      </c>
      <c r="CT7" s="6">
        <v>0.0</v>
      </c>
      <c r="CU7" s="18">
        <v>0.0</v>
      </c>
      <c r="CV7" s="6">
        <v>0.0</v>
      </c>
      <c r="CW7" s="6">
        <v>0.0</v>
      </c>
      <c r="CX7" s="6">
        <v>0.0</v>
      </c>
      <c r="CY7" s="6">
        <f t="shared" si="1"/>
        <v>0</v>
      </c>
      <c r="CZ7" s="18">
        <v>0.0</v>
      </c>
      <c r="DA7" s="6">
        <v>0.0</v>
      </c>
      <c r="DB7" s="6">
        <v>0.0</v>
      </c>
      <c r="DC7" s="6">
        <v>0.0</v>
      </c>
      <c r="DD7" s="6">
        <f t="shared" si="2"/>
        <v>0</v>
      </c>
      <c r="DE7" s="18">
        <v>0.0</v>
      </c>
      <c r="DF7" s="6">
        <v>0.0</v>
      </c>
      <c r="DG7" s="6">
        <v>0.0</v>
      </c>
      <c r="DH7" s="6">
        <v>0.0</v>
      </c>
      <c r="DI7" s="6">
        <f t="shared" si="3"/>
        <v>0</v>
      </c>
      <c r="DJ7" s="18">
        <v>0.0</v>
      </c>
      <c r="DK7" s="6">
        <v>0.0</v>
      </c>
      <c r="DL7" s="6">
        <v>0.0</v>
      </c>
      <c r="DM7" s="6">
        <v>0.0</v>
      </c>
      <c r="DN7" s="6">
        <f t="shared" si="4"/>
        <v>0</v>
      </c>
      <c r="DO7" s="18">
        <v>0.0</v>
      </c>
    </row>
    <row r="8" ht="15.75" customHeight="1">
      <c r="A8" s="6" t="s">
        <v>17</v>
      </c>
      <c r="B8" s="6">
        <v>113.0</v>
      </c>
      <c r="C8" s="6">
        <v>513.0</v>
      </c>
      <c r="D8" s="18">
        <v>304.0</v>
      </c>
      <c r="E8" s="18">
        <v>9646.0</v>
      </c>
      <c r="F8" s="6">
        <v>23.0</v>
      </c>
      <c r="G8" s="6">
        <v>48.0</v>
      </c>
      <c r="H8" s="18">
        <v>6.0</v>
      </c>
      <c r="I8" s="18">
        <v>58.0</v>
      </c>
      <c r="J8" s="6">
        <v>0.0</v>
      </c>
      <c r="K8" s="6">
        <v>0.0</v>
      </c>
      <c r="L8" s="18">
        <v>0.0</v>
      </c>
      <c r="M8" s="18">
        <v>0.0</v>
      </c>
      <c r="N8" s="6">
        <v>296.0</v>
      </c>
      <c r="O8" s="6">
        <v>1707.0</v>
      </c>
      <c r="P8" s="18">
        <v>305.0</v>
      </c>
      <c r="Q8" s="18">
        <v>2281.0</v>
      </c>
      <c r="R8" s="6">
        <v>44.0</v>
      </c>
      <c r="S8" s="6">
        <v>181.0</v>
      </c>
      <c r="T8" s="18">
        <v>98.0</v>
      </c>
      <c r="U8" s="18">
        <v>236.0</v>
      </c>
      <c r="V8" s="6">
        <v>164.0</v>
      </c>
      <c r="W8" s="6">
        <v>461.0</v>
      </c>
      <c r="X8" s="18">
        <v>274.0</v>
      </c>
      <c r="Y8" s="18">
        <v>3394.0</v>
      </c>
      <c r="Z8" s="6">
        <v>55.0</v>
      </c>
      <c r="AA8" s="6">
        <v>11027.0</v>
      </c>
      <c r="AB8" s="18">
        <v>3441.0</v>
      </c>
      <c r="AC8" s="18">
        <v>1304.0</v>
      </c>
      <c r="AD8" s="6">
        <v>5.0</v>
      </c>
      <c r="AE8" s="6">
        <v>5.0</v>
      </c>
      <c r="AF8" s="18">
        <v>5.0</v>
      </c>
      <c r="AG8" s="18">
        <v>816.0</v>
      </c>
      <c r="AH8" s="6">
        <v>22.0</v>
      </c>
      <c r="AI8" s="6">
        <v>118.0</v>
      </c>
      <c r="AJ8" s="18">
        <v>57.0</v>
      </c>
      <c r="AK8" s="18">
        <v>85.0</v>
      </c>
      <c r="AL8" s="6">
        <v>0.0</v>
      </c>
      <c r="AM8" s="6">
        <v>0.0</v>
      </c>
      <c r="AN8" s="18">
        <v>0.0</v>
      </c>
      <c r="AO8" s="18">
        <v>0.0</v>
      </c>
      <c r="AP8" s="6">
        <v>336.0</v>
      </c>
      <c r="AQ8" s="6">
        <v>6114.0</v>
      </c>
      <c r="AR8" s="6">
        <v>87.0</v>
      </c>
      <c r="AS8" s="6">
        <v>380.0</v>
      </c>
      <c r="AT8" s="18">
        <v>140.0</v>
      </c>
      <c r="AU8" s="18">
        <v>5458.0</v>
      </c>
      <c r="AV8" s="6">
        <v>16.0</v>
      </c>
      <c r="AW8" s="6">
        <v>27.0</v>
      </c>
      <c r="AX8" s="18">
        <v>0.0</v>
      </c>
      <c r="AY8" s="18">
        <v>0.0</v>
      </c>
      <c r="AZ8" s="6">
        <v>719.0</v>
      </c>
      <c r="BA8" s="6">
        <v>1681.0</v>
      </c>
      <c r="BB8" s="18">
        <v>993.0</v>
      </c>
      <c r="BC8" s="18">
        <v>20249.0</v>
      </c>
      <c r="BD8" s="6">
        <v>634.0</v>
      </c>
      <c r="BE8" s="6">
        <v>2288.0</v>
      </c>
      <c r="BF8" s="18">
        <v>1300.0</v>
      </c>
      <c r="BG8" s="18">
        <v>44048.0</v>
      </c>
      <c r="BH8" s="6">
        <v>211.0</v>
      </c>
      <c r="BI8" s="6">
        <v>561.0</v>
      </c>
      <c r="BJ8" s="18">
        <v>355.0</v>
      </c>
      <c r="BK8" s="18">
        <v>3967.0</v>
      </c>
      <c r="BL8" s="6">
        <v>299.0</v>
      </c>
      <c r="BM8" s="6">
        <v>506.0</v>
      </c>
      <c r="BN8" s="18">
        <v>287.0</v>
      </c>
      <c r="BO8" s="18">
        <v>7106.0</v>
      </c>
      <c r="BP8" s="6">
        <v>87.0</v>
      </c>
      <c r="BQ8" s="6">
        <v>179.0</v>
      </c>
      <c r="BR8" s="18">
        <v>79.0</v>
      </c>
      <c r="BS8" s="18">
        <v>736.0</v>
      </c>
      <c r="BT8" s="6">
        <v>652.0</v>
      </c>
      <c r="BU8" s="6">
        <v>1620.0</v>
      </c>
      <c r="BV8" s="18">
        <v>1315.0</v>
      </c>
      <c r="BW8" s="18">
        <v>10654.0</v>
      </c>
      <c r="BX8" s="6">
        <v>288.0</v>
      </c>
      <c r="BY8" s="6">
        <v>907.0</v>
      </c>
      <c r="BZ8" s="18">
        <v>330.0</v>
      </c>
      <c r="CA8" s="18">
        <v>6097.0</v>
      </c>
      <c r="CB8" s="6">
        <v>5.0</v>
      </c>
      <c r="CC8" s="6">
        <v>5.0</v>
      </c>
      <c r="CD8" s="18">
        <v>0.0</v>
      </c>
      <c r="CE8" s="18">
        <v>0.0</v>
      </c>
      <c r="CF8" s="6">
        <v>0.0</v>
      </c>
      <c r="CG8" s="6">
        <v>0.0</v>
      </c>
      <c r="CH8" s="18">
        <v>0.0</v>
      </c>
      <c r="CI8" s="18">
        <v>0.0</v>
      </c>
      <c r="CJ8" s="6">
        <v>5.0</v>
      </c>
      <c r="CK8" s="6">
        <v>81.0</v>
      </c>
      <c r="CL8" s="6">
        <v>0.0</v>
      </c>
      <c r="CM8" s="6">
        <v>0.0</v>
      </c>
      <c r="CN8" s="18">
        <v>0.0</v>
      </c>
      <c r="CO8" s="18">
        <v>0.0</v>
      </c>
      <c r="CP8" s="6">
        <v>242.0</v>
      </c>
      <c r="CQ8" s="18">
        <v>8183.0</v>
      </c>
      <c r="CR8" s="6">
        <v>16.0</v>
      </c>
      <c r="CS8" s="18">
        <v>27.0</v>
      </c>
      <c r="CT8" s="6">
        <v>55.0</v>
      </c>
      <c r="CU8" s="18">
        <v>941.0</v>
      </c>
      <c r="CV8" s="6">
        <v>6.0</v>
      </c>
      <c r="CW8" s="6">
        <v>8.0</v>
      </c>
      <c r="CX8" s="6">
        <v>3.0</v>
      </c>
      <c r="CY8" s="6">
        <f t="shared" si="1"/>
        <v>5</v>
      </c>
      <c r="CZ8" s="18">
        <v>66.0</v>
      </c>
      <c r="DA8" s="6">
        <v>6.0</v>
      </c>
      <c r="DB8" s="6">
        <v>11.0</v>
      </c>
      <c r="DC8" s="6">
        <v>0.0</v>
      </c>
      <c r="DD8" s="6">
        <f t="shared" si="2"/>
        <v>11</v>
      </c>
      <c r="DE8" s="18">
        <v>57.0</v>
      </c>
      <c r="DF8" s="6">
        <v>11.0</v>
      </c>
      <c r="DG8" s="6">
        <v>11.0</v>
      </c>
      <c r="DH8" s="6">
        <v>0.0</v>
      </c>
      <c r="DI8" s="6">
        <f t="shared" si="3"/>
        <v>11</v>
      </c>
      <c r="DJ8" s="18">
        <v>21.0</v>
      </c>
      <c r="DK8" s="6">
        <v>0.0</v>
      </c>
      <c r="DL8" s="6">
        <v>0.0</v>
      </c>
      <c r="DM8" s="6">
        <v>0.0</v>
      </c>
      <c r="DN8" s="6">
        <f t="shared" si="4"/>
        <v>0</v>
      </c>
      <c r="DO8" s="18">
        <v>0.0</v>
      </c>
    </row>
    <row r="9" ht="15.75" customHeight="1">
      <c r="A9" s="6" t="s">
        <v>18</v>
      </c>
      <c r="B9" s="6">
        <v>410.0</v>
      </c>
      <c r="C9" s="6">
        <v>3087.0</v>
      </c>
      <c r="D9" s="18">
        <v>209.0</v>
      </c>
      <c r="E9" s="18">
        <v>1944.0</v>
      </c>
      <c r="F9" s="6">
        <v>28.0</v>
      </c>
      <c r="G9" s="6">
        <v>169.0</v>
      </c>
      <c r="H9" s="18">
        <v>126.0</v>
      </c>
      <c r="I9" s="18">
        <v>251.0</v>
      </c>
      <c r="J9" s="6">
        <v>33.0</v>
      </c>
      <c r="K9" s="6">
        <v>331.0</v>
      </c>
      <c r="L9" s="18">
        <v>0.0</v>
      </c>
      <c r="M9" s="18">
        <v>0.0</v>
      </c>
      <c r="N9" s="6">
        <v>1985.0</v>
      </c>
      <c r="O9" s="6">
        <v>28121.0</v>
      </c>
      <c r="P9" s="18">
        <v>2801.0</v>
      </c>
      <c r="Q9" s="18">
        <v>22228.0</v>
      </c>
      <c r="R9" s="6">
        <v>295.0</v>
      </c>
      <c r="S9" s="6">
        <v>1843.0</v>
      </c>
      <c r="T9" s="18">
        <v>844.0</v>
      </c>
      <c r="U9" s="18">
        <v>2572.0</v>
      </c>
      <c r="V9" s="6">
        <v>611.0</v>
      </c>
      <c r="W9" s="6">
        <v>1846.0</v>
      </c>
      <c r="X9" s="18">
        <v>1303.0</v>
      </c>
      <c r="Y9" s="18">
        <v>14531.0</v>
      </c>
      <c r="Z9" s="6">
        <v>102.0</v>
      </c>
      <c r="AA9" s="6">
        <v>11603.0</v>
      </c>
      <c r="AB9" s="18">
        <v>516.0</v>
      </c>
      <c r="AC9" s="18">
        <v>493.0</v>
      </c>
      <c r="AD9" s="6">
        <v>104.0</v>
      </c>
      <c r="AE9" s="6">
        <v>182.0</v>
      </c>
      <c r="AF9" s="18">
        <v>47.0</v>
      </c>
      <c r="AG9" s="18">
        <v>1588.0</v>
      </c>
      <c r="AH9" s="6">
        <v>539.0</v>
      </c>
      <c r="AI9" s="6">
        <v>1998.0</v>
      </c>
      <c r="AJ9" s="18">
        <v>508.0</v>
      </c>
      <c r="AK9" s="18">
        <v>2776.0</v>
      </c>
      <c r="AL9" s="6">
        <v>136.0</v>
      </c>
      <c r="AM9" s="6">
        <v>514.0</v>
      </c>
      <c r="AN9" s="18">
        <v>0.0</v>
      </c>
      <c r="AO9" s="18">
        <v>0.0</v>
      </c>
      <c r="AP9" s="6">
        <v>1484.0</v>
      </c>
      <c r="AQ9" s="6">
        <v>53984.0</v>
      </c>
      <c r="AR9" s="6">
        <v>817.0</v>
      </c>
      <c r="AS9" s="6">
        <v>9290.0</v>
      </c>
      <c r="AT9" s="18">
        <v>1770.0</v>
      </c>
      <c r="AU9" s="18">
        <v>21969.0</v>
      </c>
      <c r="AV9" s="6">
        <v>269.0</v>
      </c>
      <c r="AW9" s="6">
        <v>665.0</v>
      </c>
      <c r="AX9" s="18">
        <v>282.0</v>
      </c>
      <c r="AY9" s="18">
        <v>4185.0</v>
      </c>
      <c r="AZ9" s="6">
        <v>753.0</v>
      </c>
      <c r="BA9" s="6">
        <v>2106.0</v>
      </c>
      <c r="BB9" s="18">
        <v>1067.0</v>
      </c>
      <c r="BC9" s="18">
        <v>12556.0</v>
      </c>
      <c r="BD9" s="6">
        <v>1339.0</v>
      </c>
      <c r="BE9" s="6">
        <v>7221.0</v>
      </c>
      <c r="BF9" s="18">
        <v>3841.0</v>
      </c>
      <c r="BG9" s="18">
        <v>62491.0</v>
      </c>
      <c r="BH9" s="6">
        <v>600.0</v>
      </c>
      <c r="BI9" s="6">
        <v>2154.0</v>
      </c>
      <c r="BJ9" s="18">
        <v>961.0</v>
      </c>
      <c r="BK9" s="18">
        <v>15999.0</v>
      </c>
      <c r="BL9" s="6">
        <v>371.0</v>
      </c>
      <c r="BM9" s="6">
        <v>764.0</v>
      </c>
      <c r="BN9" s="18">
        <v>253.0</v>
      </c>
      <c r="BO9" s="18">
        <v>5213.0</v>
      </c>
      <c r="BP9" s="6">
        <v>258.0</v>
      </c>
      <c r="BQ9" s="6">
        <v>1166.0</v>
      </c>
      <c r="BR9" s="18">
        <v>206.0</v>
      </c>
      <c r="BS9" s="18">
        <v>2074.0</v>
      </c>
      <c r="BT9" s="6">
        <v>588.0</v>
      </c>
      <c r="BU9" s="6">
        <v>1896.0</v>
      </c>
      <c r="BV9" s="18">
        <v>776.0</v>
      </c>
      <c r="BW9" s="18">
        <v>8528.0</v>
      </c>
      <c r="BX9" s="6">
        <v>583.0</v>
      </c>
      <c r="BY9" s="6">
        <v>1764.0</v>
      </c>
      <c r="BZ9" s="18">
        <v>832.0</v>
      </c>
      <c r="CA9" s="18">
        <v>16903.0</v>
      </c>
      <c r="CB9" s="6">
        <v>127.0</v>
      </c>
      <c r="CC9" s="6">
        <v>385.0</v>
      </c>
      <c r="CD9" s="18">
        <v>109.0</v>
      </c>
      <c r="CE9" s="18">
        <v>566.0</v>
      </c>
      <c r="CF9" s="6">
        <v>33.0</v>
      </c>
      <c r="CG9" s="6">
        <v>168.0</v>
      </c>
      <c r="CH9" s="18">
        <v>0.0</v>
      </c>
      <c r="CI9" s="18">
        <v>0.0</v>
      </c>
      <c r="CJ9" s="6">
        <v>73.0</v>
      </c>
      <c r="CK9" s="6">
        <v>1058.0</v>
      </c>
      <c r="CL9" s="6">
        <v>1.0</v>
      </c>
      <c r="CM9" s="6">
        <v>3.0</v>
      </c>
      <c r="CN9" s="18">
        <v>0.0</v>
      </c>
      <c r="CO9" s="18">
        <v>0.0</v>
      </c>
      <c r="CP9" s="6">
        <v>786.0</v>
      </c>
      <c r="CQ9" s="18">
        <v>33825.0</v>
      </c>
      <c r="CR9" s="6">
        <v>25.0</v>
      </c>
      <c r="CS9" s="18">
        <v>132.0</v>
      </c>
      <c r="CT9" s="6">
        <v>114.0</v>
      </c>
      <c r="CU9" s="18">
        <v>1990.0</v>
      </c>
      <c r="CV9" s="6">
        <v>231.0</v>
      </c>
      <c r="CW9" s="6">
        <v>2127.0</v>
      </c>
      <c r="CX9" s="6">
        <v>95.0</v>
      </c>
      <c r="CY9" s="6">
        <f t="shared" si="1"/>
        <v>2032</v>
      </c>
      <c r="CZ9" s="18">
        <v>11497.0</v>
      </c>
      <c r="DA9" s="6">
        <v>25.0</v>
      </c>
      <c r="DB9" s="6">
        <v>17.0</v>
      </c>
      <c r="DC9" s="6">
        <v>1.0</v>
      </c>
      <c r="DD9" s="6">
        <f t="shared" si="2"/>
        <v>16</v>
      </c>
      <c r="DE9" s="18">
        <v>344.0</v>
      </c>
      <c r="DF9" s="6">
        <v>0.0</v>
      </c>
      <c r="DG9" s="6">
        <v>0.0</v>
      </c>
      <c r="DH9" s="6">
        <v>0.0</v>
      </c>
      <c r="DI9" s="6">
        <f t="shared" si="3"/>
        <v>0</v>
      </c>
      <c r="DJ9" s="18">
        <v>0.0</v>
      </c>
      <c r="DK9" s="6">
        <v>0.0</v>
      </c>
      <c r="DL9" s="6">
        <v>0.0</v>
      </c>
      <c r="DM9" s="6">
        <v>0.0</v>
      </c>
      <c r="DN9" s="6">
        <f t="shared" si="4"/>
        <v>0</v>
      </c>
      <c r="DO9" s="18">
        <v>0.0</v>
      </c>
    </row>
    <row r="10" ht="15.75" customHeight="1">
      <c r="A10" s="6" t="s">
        <v>19</v>
      </c>
      <c r="B10" s="6">
        <v>1489.0</v>
      </c>
      <c r="C10" s="6">
        <v>72114.0</v>
      </c>
      <c r="D10" s="18">
        <v>52268.0</v>
      </c>
      <c r="E10" s="18">
        <v>1187658.0</v>
      </c>
      <c r="F10" s="6">
        <v>63.0</v>
      </c>
      <c r="G10" s="6">
        <v>162.0</v>
      </c>
      <c r="H10" s="18">
        <v>116.0</v>
      </c>
      <c r="I10" s="18">
        <v>1602.0</v>
      </c>
      <c r="J10" s="6">
        <v>0.0</v>
      </c>
      <c r="K10" s="6">
        <v>0.0</v>
      </c>
      <c r="L10" s="18">
        <v>0.0</v>
      </c>
      <c r="M10" s="18">
        <v>0.0</v>
      </c>
      <c r="N10" s="6">
        <v>0.0</v>
      </c>
      <c r="O10" s="6">
        <v>0.0</v>
      </c>
      <c r="P10" s="18">
        <v>0.0</v>
      </c>
      <c r="Q10" s="18">
        <v>0.0</v>
      </c>
      <c r="R10" s="6">
        <v>0.0</v>
      </c>
      <c r="S10" s="6">
        <v>0.0</v>
      </c>
      <c r="T10" s="18">
        <v>0.0</v>
      </c>
      <c r="U10" s="18">
        <v>0.0</v>
      </c>
      <c r="V10" s="6">
        <v>0.0</v>
      </c>
      <c r="W10" s="6">
        <v>0.0</v>
      </c>
      <c r="X10" s="18">
        <v>0.0</v>
      </c>
      <c r="Y10" s="18">
        <v>0.0</v>
      </c>
      <c r="Z10" s="6">
        <v>2.0</v>
      </c>
      <c r="AA10" s="6">
        <v>190.0</v>
      </c>
      <c r="AB10" s="18">
        <v>50.0</v>
      </c>
      <c r="AC10" s="18">
        <v>5.0</v>
      </c>
      <c r="AD10" s="6">
        <v>0.0</v>
      </c>
      <c r="AE10" s="6">
        <v>0.0</v>
      </c>
      <c r="AF10" s="18">
        <v>0.0</v>
      </c>
      <c r="AG10" s="18">
        <v>0.0</v>
      </c>
      <c r="AH10" s="6">
        <v>0.0</v>
      </c>
      <c r="AI10" s="6">
        <v>0.0</v>
      </c>
      <c r="AJ10" s="18">
        <v>0.0</v>
      </c>
      <c r="AK10" s="18">
        <v>0.0</v>
      </c>
      <c r="AL10" s="6">
        <v>0.0</v>
      </c>
      <c r="AM10" s="6">
        <v>0.0</v>
      </c>
      <c r="AN10" s="18">
        <v>0.0</v>
      </c>
      <c r="AO10" s="18">
        <v>0.0</v>
      </c>
      <c r="AP10" s="6">
        <v>0.0</v>
      </c>
      <c r="AQ10" s="6">
        <v>0.0</v>
      </c>
      <c r="AR10" s="6">
        <v>0.0</v>
      </c>
      <c r="AS10" s="6">
        <v>0.0</v>
      </c>
      <c r="AT10" s="18">
        <v>0.0</v>
      </c>
      <c r="AU10" s="18">
        <v>0.0</v>
      </c>
      <c r="AV10" s="6">
        <v>0.0</v>
      </c>
      <c r="AW10" s="6">
        <v>0.0</v>
      </c>
      <c r="AX10" s="18">
        <v>0.0</v>
      </c>
      <c r="AY10" s="18">
        <v>0.0</v>
      </c>
      <c r="AZ10" s="6">
        <v>331.0</v>
      </c>
      <c r="BA10" s="6">
        <v>801.0</v>
      </c>
      <c r="BB10" s="18">
        <v>454.0</v>
      </c>
      <c r="BC10" s="18">
        <v>10797.0</v>
      </c>
      <c r="BD10" s="6">
        <v>325.0</v>
      </c>
      <c r="BE10" s="6">
        <v>979.0</v>
      </c>
      <c r="BF10" s="18">
        <v>634.0</v>
      </c>
      <c r="BG10" s="18">
        <v>14771.0</v>
      </c>
      <c r="BH10" s="6">
        <v>224.0</v>
      </c>
      <c r="BI10" s="6">
        <v>479.0</v>
      </c>
      <c r="BJ10" s="18">
        <v>356.0</v>
      </c>
      <c r="BK10" s="18">
        <v>7285.0</v>
      </c>
      <c r="BL10" s="6">
        <v>83.0</v>
      </c>
      <c r="BM10" s="6">
        <v>182.0</v>
      </c>
      <c r="BN10" s="18">
        <v>86.0</v>
      </c>
      <c r="BO10" s="18">
        <v>3455.0</v>
      </c>
      <c r="BP10" s="6">
        <v>61.0</v>
      </c>
      <c r="BQ10" s="6">
        <v>75.0</v>
      </c>
      <c r="BR10" s="18">
        <v>64.0</v>
      </c>
      <c r="BS10" s="18">
        <v>1435.0</v>
      </c>
      <c r="BT10" s="6">
        <v>0.0</v>
      </c>
      <c r="BU10" s="6">
        <v>0.0</v>
      </c>
      <c r="BV10" s="18">
        <v>0.0</v>
      </c>
      <c r="BW10" s="18">
        <v>0.0</v>
      </c>
      <c r="BX10" s="6">
        <v>474.0</v>
      </c>
      <c r="BY10" s="6">
        <v>1257.0</v>
      </c>
      <c r="BZ10" s="18">
        <v>857.0</v>
      </c>
      <c r="CA10" s="18">
        <v>21754.0</v>
      </c>
      <c r="CB10" s="6">
        <v>30.0</v>
      </c>
      <c r="CC10" s="6">
        <v>170.0</v>
      </c>
      <c r="CD10" s="18">
        <v>0.0</v>
      </c>
      <c r="CE10" s="18">
        <v>0.0</v>
      </c>
      <c r="CF10" s="6">
        <v>0.0</v>
      </c>
      <c r="CG10" s="6">
        <v>0.0</v>
      </c>
      <c r="CH10" s="18">
        <v>0.0</v>
      </c>
      <c r="CI10" s="18">
        <v>0.0</v>
      </c>
      <c r="CJ10" s="6">
        <v>0.0</v>
      </c>
      <c r="CK10" s="6">
        <v>0.0</v>
      </c>
      <c r="CL10" s="6">
        <v>14.0</v>
      </c>
      <c r="CM10" s="6">
        <v>14.0</v>
      </c>
      <c r="CN10" s="18">
        <v>0.0</v>
      </c>
      <c r="CO10" s="18">
        <v>0.0</v>
      </c>
      <c r="CP10" s="6">
        <v>0.0</v>
      </c>
      <c r="CQ10" s="18">
        <v>0.0</v>
      </c>
      <c r="CR10" s="6">
        <v>7.0</v>
      </c>
      <c r="CS10" s="18">
        <v>22.0</v>
      </c>
      <c r="CT10" s="6">
        <v>0.0</v>
      </c>
      <c r="CU10" s="18">
        <v>0.0</v>
      </c>
      <c r="CV10" s="6">
        <v>0.0</v>
      </c>
      <c r="CW10" s="6">
        <v>0.0</v>
      </c>
      <c r="CX10" s="6">
        <v>0.0</v>
      </c>
      <c r="CY10" s="6">
        <f t="shared" si="1"/>
        <v>0</v>
      </c>
      <c r="CZ10" s="18">
        <v>0.0</v>
      </c>
      <c r="DA10" s="6">
        <v>0.0</v>
      </c>
      <c r="DB10" s="6">
        <v>0.0</v>
      </c>
      <c r="DC10" s="6">
        <v>0.0</v>
      </c>
      <c r="DD10" s="6">
        <f t="shared" si="2"/>
        <v>0</v>
      </c>
      <c r="DE10" s="18">
        <v>0.0</v>
      </c>
      <c r="DF10" s="6">
        <v>0.0</v>
      </c>
      <c r="DG10" s="6">
        <v>0.0</v>
      </c>
      <c r="DH10" s="6">
        <v>0.0</v>
      </c>
      <c r="DI10" s="6">
        <f t="shared" si="3"/>
        <v>0</v>
      </c>
      <c r="DJ10" s="18">
        <v>0.0</v>
      </c>
      <c r="DK10" s="6">
        <v>15.0</v>
      </c>
      <c r="DL10" s="6">
        <v>15.0</v>
      </c>
      <c r="DM10" s="6">
        <v>0.0</v>
      </c>
      <c r="DN10" s="6">
        <f t="shared" si="4"/>
        <v>15</v>
      </c>
      <c r="DO10" s="18">
        <v>571.0</v>
      </c>
    </row>
    <row r="11" ht="15.75" customHeight="1">
      <c r="A11" s="6" t="s">
        <v>20</v>
      </c>
      <c r="B11" s="6">
        <v>156.0</v>
      </c>
      <c r="C11" s="6">
        <v>971.0</v>
      </c>
      <c r="D11" s="18">
        <v>193.0</v>
      </c>
      <c r="E11" s="18">
        <v>8207.0</v>
      </c>
      <c r="F11" s="6">
        <v>249.0</v>
      </c>
      <c r="G11" s="6">
        <v>777.0</v>
      </c>
      <c r="H11" s="18">
        <v>0.0</v>
      </c>
      <c r="I11" s="18">
        <v>0.0</v>
      </c>
      <c r="J11" s="6">
        <v>504.0</v>
      </c>
      <c r="K11" s="6">
        <v>91468.0</v>
      </c>
      <c r="L11" s="18">
        <v>27.0</v>
      </c>
      <c r="M11" s="18">
        <v>266.0</v>
      </c>
      <c r="N11" s="6">
        <v>1944.0</v>
      </c>
      <c r="O11" s="6">
        <v>27345.0</v>
      </c>
      <c r="P11" s="18">
        <v>2659.0</v>
      </c>
      <c r="Q11" s="18">
        <v>20530.0</v>
      </c>
      <c r="R11" s="6">
        <v>972.0</v>
      </c>
      <c r="S11" s="6">
        <v>6182.0</v>
      </c>
      <c r="T11" s="18">
        <v>1254.0</v>
      </c>
      <c r="U11" s="18">
        <v>2935.0</v>
      </c>
      <c r="V11" s="6">
        <v>1382.0</v>
      </c>
      <c r="W11" s="6">
        <v>6693.0</v>
      </c>
      <c r="X11" s="18">
        <v>3749.0</v>
      </c>
      <c r="Y11" s="18">
        <v>29581.0</v>
      </c>
      <c r="Z11" s="6">
        <v>258.0</v>
      </c>
      <c r="AA11" s="6">
        <v>34749.0</v>
      </c>
      <c r="AB11" s="18">
        <v>220.0</v>
      </c>
      <c r="AC11" s="18">
        <v>192.0</v>
      </c>
      <c r="AD11" s="6">
        <v>949.0</v>
      </c>
      <c r="AE11" s="6">
        <v>2670.0</v>
      </c>
      <c r="AF11" s="18">
        <v>758.0</v>
      </c>
      <c r="AG11" s="18">
        <v>39850.0</v>
      </c>
      <c r="AH11" s="6">
        <v>1493.0</v>
      </c>
      <c r="AI11" s="6">
        <v>12894.0</v>
      </c>
      <c r="AJ11" s="18">
        <v>2606.0</v>
      </c>
      <c r="AK11" s="18">
        <v>8535.0</v>
      </c>
      <c r="AL11" s="6">
        <v>1134.0</v>
      </c>
      <c r="AM11" s="6">
        <v>7239.0</v>
      </c>
      <c r="AN11" s="18">
        <v>462.0</v>
      </c>
      <c r="AO11" s="18">
        <v>5091.0</v>
      </c>
      <c r="AP11" s="6">
        <v>1720.0</v>
      </c>
      <c r="AQ11" s="6">
        <v>145693.0</v>
      </c>
      <c r="AR11" s="6">
        <v>1741.0</v>
      </c>
      <c r="AS11" s="6">
        <v>17311.0</v>
      </c>
      <c r="AT11" s="18">
        <v>6005.0</v>
      </c>
      <c r="AU11" s="18">
        <v>43377.0</v>
      </c>
      <c r="AV11" s="6">
        <v>360.0</v>
      </c>
      <c r="AW11" s="6">
        <v>1144.0</v>
      </c>
      <c r="AX11" s="18">
        <v>169.0</v>
      </c>
      <c r="AY11" s="18">
        <v>1462.0</v>
      </c>
      <c r="AZ11" s="6">
        <v>1001.0</v>
      </c>
      <c r="BA11" s="6">
        <v>2718.0</v>
      </c>
      <c r="BB11" s="18">
        <v>1082.0</v>
      </c>
      <c r="BC11" s="18">
        <v>9805.0</v>
      </c>
      <c r="BD11" s="6">
        <v>674.0</v>
      </c>
      <c r="BE11" s="6">
        <v>3842.0</v>
      </c>
      <c r="BF11" s="18">
        <v>1736.0</v>
      </c>
      <c r="BG11" s="18">
        <v>24208.0</v>
      </c>
      <c r="BH11" s="6">
        <v>195.0</v>
      </c>
      <c r="BI11" s="6">
        <v>416.0</v>
      </c>
      <c r="BJ11" s="18">
        <v>123.0</v>
      </c>
      <c r="BK11" s="18">
        <v>762.0</v>
      </c>
      <c r="BL11" s="6">
        <v>620.0</v>
      </c>
      <c r="BM11" s="6">
        <v>1549.0</v>
      </c>
      <c r="BN11" s="18">
        <v>342.0</v>
      </c>
      <c r="BO11" s="18">
        <v>3560.0</v>
      </c>
      <c r="BP11" s="6">
        <v>684.0</v>
      </c>
      <c r="BQ11" s="6">
        <v>1787.0</v>
      </c>
      <c r="BR11" s="18">
        <v>755.0</v>
      </c>
      <c r="BS11" s="18">
        <v>4396.0</v>
      </c>
      <c r="BT11" s="6">
        <v>965.0</v>
      </c>
      <c r="BU11" s="6">
        <v>2185.0</v>
      </c>
      <c r="BV11" s="18">
        <v>1728.0</v>
      </c>
      <c r="BW11" s="18">
        <v>9067.0</v>
      </c>
      <c r="BX11" s="6">
        <v>501.0</v>
      </c>
      <c r="BY11" s="6">
        <v>2055.0</v>
      </c>
      <c r="BZ11" s="18">
        <v>238.0</v>
      </c>
      <c r="CA11" s="18">
        <v>2050.0</v>
      </c>
      <c r="CB11" s="6">
        <v>63.0</v>
      </c>
      <c r="CC11" s="6">
        <v>120.0</v>
      </c>
      <c r="CD11" s="18">
        <v>0.0</v>
      </c>
      <c r="CE11" s="18">
        <v>0.0</v>
      </c>
      <c r="CF11" s="6">
        <v>184.0</v>
      </c>
      <c r="CG11" s="6">
        <v>2669.0</v>
      </c>
      <c r="CH11" s="18">
        <v>0.0</v>
      </c>
      <c r="CI11" s="18">
        <v>0.0</v>
      </c>
      <c r="CJ11" s="6">
        <v>14.0</v>
      </c>
      <c r="CK11" s="6">
        <v>36.0</v>
      </c>
      <c r="CL11" s="6">
        <v>0.0</v>
      </c>
      <c r="CM11" s="6">
        <v>0.0</v>
      </c>
      <c r="CN11" s="18">
        <v>0.0</v>
      </c>
      <c r="CO11" s="18">
        <v>0.0</v>
      </c>
      <c r="CP11" s="6">
        <v>1208.0</v>
      </c>
      <c r="CQ11" s="18">
        <v>71208.0</v>
      </c>
      <c r="CR11" s="6">
        <v>155.0</v>
      </c>
      <c r="CS11" s="18">
        <v>699.0</v>
      </c>
      <c r="CT11" s="6">
        <v>307.0</v>
      </c>
      <c r="CU11" s="18">
        <v>3517.0</v>
      </c>
      <c r="CV11" s="6">
        <v>847.0</v>
      </c>
      <c r="CW11" s="6">
        <v>6799.0</v>
      </c>
      <c r="CX11" s="6">
        <v>904.0</v>
      </c>
      <c r="CY11" s="6">
        <f t="shared" si="1"/>
        <v>5895</v>
      </c>
      <c r="CZ11" s="18">
        <v>36419.0</v>
      </c>
      <c r="DA11" s="6">
        <v>16.0</v>
      </c>
      <c r="DB11" s="6">
        <v>90.0</v>
      </c>
      <c r="DC11" s="6">
        <v>4.0</v>
      </c>
      <c r="DD11" s="6">
        <f t="shared" si="2"/>
        <v>86</v>
      </c>
      <c r="DE11" s="18">
        <v>562.0</v>
      </c>
      <c r="DF11" s="6">
        <v>0.0</v>
      </c>
      <c r="DG11" s="6">
        <v>0.0</v>
      </c>
      <c r="DH11" s="6">
        <v>0.0</v>
      </c>
      <c r="DI11" s="6">
        <f t="shared" si="3"/>
        <v>0</v>
      </c>
      <c r="DJ11" s="18">
        <v>0.0</v>
      </c>
      <c r="DK11" s="6">
        <v>17.0</v>
      </c>
      <c r="DL11" s="6">
        <v>17.0</v>
      </c>
      <c r="DM11" s="6">
        <v>0.0</v>
      </c>
      <c r="DN11" s="6">
        <f t="shared" si="4"/>
        <v>17</v>
      </c>
      <c r="DO11" s="18">
        <v>122.0</v>
      </c>
    </row>
    <row r="12" ht="15.75" customHeight="1">
      <c r="A12" s="6" t="s">
        <v>21</v>
      </c>
      <c r="B12" s="6">
        <v>16.0</v>
      </c>
      <c r="C12" s="6">
        <v>22.0</v>
      </c>
      <c r="D12" s="18">
        <v>0.0</v>
      </c>
      <c r="E12" s="18">
        <v>0.0</v>
      </c>
      <c r="F12" s="6">
        <v>79.0</v>
      </c>
      <c r="G12" s="6">
        <v>204.0</v>
      </c>
      <c r="H12" s="18">
        <v>21.0</v>
      </c>
      <c r="I12" s="18">
        <v>165.0</v>
      </c>
      <c r="J12" s="6">
        <v>0.0</v>
      </c>
      <c r="K12" s="6">
        <v>0.0</v>
      </c>
      <c r="L12" s="18">
        <v>0.0</v>
      </c>
      <c r="M12" s="18">
        <v>0.0</v>
      </c>
      <c r="N12" s="6">
        <v>899.0</v>
      </c>
      <c r="O12" s="6">
        <v>4531.0</v>
      </c>
      <c r="P12" s="18">
        <v>293.0</v>
      </c>
      <c r="Q12" s="18">
        <v>3608.0</v>
      </c>
      <c r="R12" s="6">
        <v>61.0</v>
      </c>
      <c r="S12" s="6">
        <v>150.0</v>
      </c>
      <c r="T12" s="18">
        <v>29.0</v>
      </c>
      <c r="U12" s="18">
        <v>57.0</v>
      </c>
      <c r="V12" s="6">
        <v>488.0</v>
      </c>
      <c r="W12" s="6">
        <v>2210.0</v>
      </c>
      <c r="X12" s="18">
        <v>1466.0</v>
      </c>
      <c r="Y12" s="18">
        <v>20949.0</v>
      </c>
      <c r="Z12" s="6">
        <v>151.0</v>
      </c>
      <c r="AA12" s="6">
        <v>5845.0</v>
      </c>
      <c r="AB12" s="18">
        <v>250.0</v>
      </c>
      <c r="AC12" s="18">
        <v>1543.0</v>
      </c>
      <c r="AD12" s="6">
        <v>22.0</v>
      </c>
      <c r="AE12" s="6">
        <v>22.0</v>
      </c>
      <c r="AF12" s="18">
        <v>11.0</v>
      </c>
      <c r="AG12" s="18">
        <v>591.0</v>
      </c>
      <c r="AH12" s="6">
        <v>339.0</v>
      </c>
      <c r="AI12" s="6">
        <v>1174.0</v>
      </c>
      <c r="AJ12" s="18">
        <v>248.0</v>
      </c>
      <c r="AK12" s="18">
        <v>1756.0</v>
      </c>
      <c r="AL12" s="6">
        <v>5.0</v>
      </c>
      <c r="AM12" s="6">
        <v>11.0</v>
      </c>
      <c r="AN12" s="18">
        <v>0.0</v>
      </c>
      <c r="AO12" s="18">
        <v>0.0</v>
      </c>
      <c r="AP12" s="6">
        <v>977.0</v>
      </c>
      <c r="AQ12" s="6">
        <v>12939.0</v>
      </c>
      <c r="AR12" s="6">
        <v>342.0</v>
      </c>
      <c r="AS12" s="6">
        <v>908.0</v>
      </c>
      <c r="AT12" s="18">
        <v>374.0</v>
      </c>
      <c r="AU12" s="18">
        <v>10912.0</v>
      </c>
      <c r="AV12" s="6">
        <v>67.0</v>
      </c>
      <c r="AW12" s="6">
        <v>248.0</v>
      </c>
      <c r="AX12" s="18">
        <v>51.0</v>
      </c>
      <c r="AY12" s="18">
        <v>940.0</v>
      </c>
      <c r="AZ12" s="6">
        <v>874.0</v>
      </c>
      <c r="BA12" s="6">
        <v>3350.0</v>
      </c>
      <c r="BB12" s="18">
        <v>130.0</v>
      </c>
      <c r="BC12" s="18">
        <v>1524.0</v>
      </c>
      <c r="BD12" s="6">
        <v>876.0</v>
      </c>
      <c r="BE12" s="6">
        <v>2631.0</v>
      </c>
      <c r="BF12" s="18">
        <v>552.0</v>
      </c>
      <c r="BG12" s="18">
        <v>13215.0</v>
      </c>
      <c r="BH12" s="6">
        <v>678.0</v>
      </c>
      <c r="BI12" s="6">
        <v>1617.0</v>
      </c>
      <c r="BJ12" s="18">
        <v>737.0</v>
      </c>
      <c r="BK12" s="18">
        <v>15266.0</v>
      </c>
      <c r="BL12" s="6">
        <v>310.0</v>
      </c>
      <c r="BM12" s="6">
        <v>804.0</v>
      </c>
      <c r="BN12" s="18">
        <v>11.0</v>
      </c>
      <c r="BO12" s="18">
        <v>279.0</v>
      </c>
      <c r="BP12" s="6">
        <v>203.0</v>
      </c>
      <c r="BQ12" s="6">
        <v>497.0</v>
      </c>
      <c r="BR12" s="18">
        <v>134.0</v>
      </c>
      <c r="BS12" s="18">
        <v>1476.0</v>
      </c>
      <c r="BT12" s="6">
        <v>887.0</v>
      </c>
      <c r="BU12" s="6">
        <v>3313.0</v>
      </c>
      <c r="BV12" s="18">
        <v>1912.0</v>
      </c>
      <c r="BW12" s="18">
        <v>16588.0</v>
      </c>
      <c r="BX12" s="6">
        <v>520.0</v>
      </c>
      <c r="BY12" s="6">
        <v>1615.0</v>
      </c>
      <c r="BZ12" s="18">
        <v>447.0</v>
      </c>
      <c r="CA12" s="18">
        <v>5998.0</v>
      </c>
      <c r="CB12" s="6">
        <v>37.0</v>
      </c>
      <c r="CC12" s="6">
        <v>47.0</v>
      </c>
      <c r="CD12" s="18">
        <v>0.0</v>
      </c>
      <c r="CE12" s="18">
        <v>0.0</v>
      </c>
      <c r="CF12" s="6">
        <v>85.0</v>
      </c>
      <c r="CG12" s="6">
        <v>487.0</v>
      </c>
      <c r="CH12" s="18">
        <v>366.0</v>
      </c>
      <c r="CI12" s="18">
        <v>2013.0</v>
      </c>
      <c r="CJ12" s="6">
        <v>10.0</v>
      </c>
      <c r="CK12" s="6">
        <v>16.0</v>
      </c>
      <c r="CL12" s="6">
        <v>0.0</v>
      </c>
      <c r="CM12" s="6">
        <v>0.0</v>
      </c>
      <c r="CN12" s="18">
        <v>0.0</v>
      </c>
      <c r="CO12" s="18">
        <v>0.0</v>
      </c>
      <c r="CP12" s="6">
        <v>235.0</v>
      </c>
      <c r="CQ12" s="18">
        <v>10789.0</v>
      </c>
      <c r="CR12" s="6">
        <v>11.0</v>
      </c>
      <c r="CS12" s="18">
        <v>60.0</v>
      </c>
      <c r="CT12" s="6">
        <v>84.0</v>
      </c>
      <c r="CU12" s="18">
        <v>1666.0</v>
      </c>
      <c r="CV12" s="6">
        <v>0.0</v>
      </c>
      <c r="CW12" s="6">
        <v>0.0</v>
      </c>
      <c r="CX12" s="6">
        <v>0.0</v>
      </c>
      <c r="CY12" s="6">
        <f t="shared" si="1"/>
        <v>0</v>
      </c>
      <c r="CZ12" s="18">
        <v>0.0</v>
      </c>
      <c r="DA12" s="6">
        <v>0.0</v>
      </c>
      <c r="DB12" s="6">
        <v>0.0</v>
      </c>
      <c r="DC12" s="6">
        <v>0.0</v>
      </c>
      <c r="DD12" s="6">
        <f t="shared" si="2"/>
        <v>0</v>
      </c>
      <c r="DE12" s="18">
        <v>0.0</v>
      </c>
      <c r="DF12" s="6">
        <v>0.0</v>
      </c>
      <c r="DG12" s="6">
        <v>0.0</v>
      </c>
      <c r="DH12" s="6">
        <v>0.0</v>
      </c>
      <c r="DI12" s="6">
        <f t="shared" si="3"/>
        <v>0</v>
      </c>
      <c r="DJ12" s="18">
        <v>0.0</v>
      </c>
      <c r="DK12" s="6">
        <v>1.0</v>
      </c>
      <c r="DL12" s="6">
        <v>1.0</v>
      </c>
      <c r="DM12" s="6">
        <v>0.0</v>
      </c>
      <c r="DN12" s="6">
        <f t="shared" si="4"/>
        <v>1</v>
      </c>
      <c r="DO12" s="18">
        <v>12.0</v>
      </c>
    </row>
    <row r="13" ht="15.75" customHeight="1">
      <c r="A13" s="6" t="s">
        <v>22</v>
      </c>
      <c r="B13" s="6">
        <v>199.0</v>
      </c>
      <c r="C13" s="6">
        <v>1145.0</v>
      </c>
      <c r="D13" s="18">
        <v>101.0</v>
      </c>
      <c r="E13" s="18">
        <v>1434.0</v>
      </c>
      <c r="F13" s="6">
        <v>144.0</v>
      </c>
      <c r="G13" s="6">
        <v>268.0</v>
      </c>
      <c r="H13" s="18">
        <v>8.0</v>
      </c>
      <c r="I13" s="18">
        <v>95.0</v>
      </c>
      <c r="J13" s="6">
        <v>1453.0</v>
      </c>
      <c r="K13" s="6">
        <v>294544.0</v>
      </c>
      <c r="L13" s="18">
        <v>2022.0</v>
      </c>
      <c r="M13" s="18">
        <v>8937.0</v>
      </c>
      <c r="N13" s="6">
        <v>2038.0</v>
      </c>
      <c r="O13" s="6">
        <v>18611.0</v>
      </c>
      <c r="P13" s="18">
        <v>1804.0</v>
      </c>
      <c r="Q13" s="18">
        <v>18218.0</v>
      </c>
      <c r="R13" s="6">
        <v>769.0</v>
      </c>
      <c r="S13" s="6">
        <v>2517.0</v>
      </c>
      <c r="T13" s="18">
        <v>428.0</v>
      </c>
      <c r="U13" s="18">
        <v>1615.0</v>
      </c>
      <c r="V13" s="6">
        <v>1698.0</v>
      </c>
      <c r="W13" s="6">
        <v>4838.0</v>
      </c>
      <c r="X13" s="18">
        <v>3453.0</v>
      </c>
      <c r="Y13" s="18">
        <v>34431.0</v>
      </c>
      <c r="Z13" s="6">
        <v>199.0</v>
      </c>
      <c r="AA13" s="6">
        <v>79056.0</v>
      </c>
      <c r="AB13" s="18">
        <v>0.0</v>
      </c>
      <c r="AC13" s="18">
        <v>0.0</v>
      </c>
      <c r="AD13" s="6">
        <v>595.0</v>
      </c>
      <c r="AE13" s="6">
        <v>1133.0</v>
      </c>
      <c r="AF13" s="18">
        <v>409.0</v>
      </c>
      <c r="AG13" s="18">
        <v>39190.0</v>
      </c>
      <c r="AH13" s="6">
        <v>1153.0</v>
      </c>
      <c r="AI13" s="6">
        <v>5063.0</v>
      </c>
      <c r="AJ13" s="18">
        <v>1168.0</v>
      </c>
      <c r="AK13" s="18">
        <v>7486.0</v>
      </c>
      <c r="AL13" s="6">
        <v>1177.0</v>
      </c>
      <c r="AM13" s="6">
        <v>3896.0</v>
      </c>
      <c r="AN13" s="18">
        <v>1207.0</v>
      </c>
      <c r="AO13" s="18">
        <v>11577.0</v>
      </c>
      <c r="AP13" s="6">
        <v>1567.0</v>
      </c>
      <c r="AQ13" s="6">
        <v>169327.0</v>
      </c>
      <c r="AR13" s="6">
        <v>1800.0</v>
      </c>
      <c r="AS13" s="6">
        <v>12022.0</v>
      </c>
      <c r="AT13" s="18">
        <v>3407.0</v>
      </c>
      <c r="AU13" s="18">
        <v>22101.0</v>
      </c>
      <c r="AV13" s="6">
        <v>556.0</v>
      </c>
      <c r="AW13" s="6">
        <v>1501.0</v>
      </c>
      <c r="AX13" s="18">
        <v>375.0</v>
      </c>
      <c r="AY13" s="18">
        <v>3154.0</v>
      </c>
      <c r="AZ13" s="6">
        <v>847.0</v>
      </c>
      <c r="BA13" s="6">
        <v>1679.0</v>
      </c>
      <c r="BB13" s="18">
        <v>842.0</v>
      </c>
      <c r="BC13" s="18">
        <v>13677.0</v>
      </c>
      <c r="BD13" s="6">
        <v>453.0</v>
      </c>
      <c r="BE13" s="6">
        <v>951.0</v>
      </c>
      <c r="BF13" s="18">
        <v>583.0</v>
      </c>
      <c r="BG13" s="18">
        <v>21568.0</v>
      </c>
      <c r="BH13" s="6">
        <v>177.0</v>
      </c>
      <c r="BI13" s="6">
        <v>432.0</v>
      </c>
      <c r="BJ13" s="18">
        <v>92.0</v>
      </c>
      <c r="BK13" s="18">
        <v>939.0</v>
      </c>
      <c r="BL13" s="6">
        <v>390.0</v>
      </c>
      <c r="BM13" s="6">
        <v>553.0</v>
      </c>
      <c r="BN13" s="18">
        <v>315.0</v>
      </c>
      <c r="BO13" s="18">
        <v>8258.0</v>
      </c>
      <c r="BP13" s="6">
        <v>412.0</v>
      </c>
      <c r="BQ13" s="6">
        <v>931.0</v>
      </c>
      <c r="BR13" s="18">
        <v>407.0</v>
      </c>
      <c r="BS13" s="18">
        <v>2330.0</v>
      </c>
      <c r="BT13" s="6">
        <v>488.0</v>
      </c>
      <c r="BU13" s="6">
        <v>1037.0</v>
      </c>
      <c r="BV13" s="18">
        <v>664.0</v>
      </c>
      <c r="BW13" s="18">
        <v>4322.0</v>
      </c>
      <c r="BX13" s="6">
        <v>411.0</v>
      </c>
      <c r="BY13" s="6">
        <v>2367.0</v>
      </c>
      <c r="BZ13" s="18">
        <v>45.0</v>
      </c>
      <c r="CA13" s="18">
        <v>531.0</v>
      </c>
      <c r="CB13" s="6">
        <v>248.0</v>
      </c>
      <c r="CC13" s="6">
        <v>1326.0</v>
      </c>
      <c r="CD13" s="18">
        <v>1.0</v>
      </c>
      <c r="CE13" s="18">
        <v>10.0</v>
      </c>
      <c r="CF13" s="6">
        <v>8.0</v>
      </c>
      <c r="CG13" s="6">
        <v>82.0</v>
      </c>
      <c r="CH13" s="18">
        <v>0.0</v>
      </c>
      <c r="CI13" s="18">
        <v>0.0</v>
      </c>
      <c r="CJ13" s="6">
        <v>49.0</v>
      </c>
      <c r="CK13" s="6">
        <v>1134.0</v>
      </c>
      <c r="CL13" s="6">
        <v>0.0</v>
      </c>
      <c r="CM13" s="6">
        <v>0.0</v>
      </c>
      <c r="CN13" s="18">
        <v>0.0</v>
      </c>
      <c r="CO13" s="18">
        <v>0.0</v>
      </c>
      <c r="CP13" s="6">
        <v>1687.0</v>
      </c>
      <c r="CQ13" s="18">
        <v>91171.0</v>
      </c>
      <c r="CR13" s="6">
        <v>17.0</v>
      </c>
      <c r="CS13" s="18">
        <v>248.0</v>
      </c>
      <c r="CT13" s="6">
        <v>149.0</v>
      </c>
      <c r="CU13" s="18">
        <v>1760.0</v>
      </c>
      <c r="CV13" s="6">
        <v>548.0</v>
      </c>
      <c r="CW13" s="6">
        <v>1004.0</v>
      </c>
      <c r="CX13" s="6">
        <v>122.0</v>
      </c>
      <c r="CY13" s="6">
        <f t="shared" si="1"/>
        <v>882</v>
      </c>
      <c r="CZ13" s="18">
        <v>9044.0</v>
      </c>
      <c r="DA13" s="6">
        <v>16.0</v>
      </c>
      <c r="DB13" s="6">
        <v>16.0</v>
      </c>
      <c r="DC13" s="6">
        <v>0.0</v>
      </c>
      <c r="DD13" s="6">
        <f t="shared" si="2"/>
        <v>16</v>
      </c>
      <c r="DE13" s="18">
        <v>164.0</v>
      </c>
      <c r="DF13" s="6">
        <v>8.0</v>
      </c>
      <c r="DG13" s="6">
        <v>8.0</v>
      </c>
      <c r="DH13" s="6">
        <v>0.0</v>
      </c>
      <c r="DI13" s="6">
        <f t="shared" si="3"/>
        <v>8</v>
      </c>
      <c r="DJ13" s="18">
        <v>79.0</v>
      </c>
      <c r="DK13" s="6">
        <v>0.0</v>
      </c>
      <c r="DL13" s="6">
        <v>0.0</v>
      </c>
      <c r="DM13" s="6">
        <v>0.0</v>
      </c>
      <c r="DN13" s="6">
        <f t="shared" si="4"/>
        <v>0</v>
      </c>
      <c r="DO13" s="18">
        <v>0.0</v>
      </c>
    </row>
    <row r="14" ht="15.75" customHeight="1">
      <c r="A14" s="6" t="s">
        <v>23</v>
      </c>
      <c r="B14" s="6">
        <v>0.0</v>
      </c>
      <c r="C14" s="6">
        <v>0.0</v>
      </c>
      <c r="D14" s="18">
        <v>0.0</v>
      </c>
      <c r="E14" s="18">
        <v>0.0</v>
      </c>
      <c r="F14" s="6">
        <v>0.0</v>
      </c>
      <c r="G14" s="6">
        <v>0.0</v>
      </c>
      <c r="H14" s="18">
        <v>0.0</v>
      </c>
      <c r="I14" s="18">
        <v>0.0</v>
      </c>
      <c r="J14" s="6">
        <v>2573.0</v>
      </c>
      <c r="K14" s="6">
        <v>1106990.0</v>
      </c>
      <c r="L14" s="18">
        <v>82826.0</v>
      </c>
      <c r="M14" s="18">
        <v>359398.0</v>
      </c>
      <c r="N14" s="6">
        <v>1272.0</v>
      </c>
      <c r="O14" s="6">
        <v>6089.0</v>
      </c>
      <c r="P14" s="18">
        <v>554.0</v>
      </c>
      <c r="Q14" s="18">
        <v>6451.0</v>
      </c>
      <c r="R14" s="6">
        <v>198.0</v>
      </c>
      <c r="S14" s="6">
        <v>569.0</v>
      </c>
      <c r="T14" s="18">
        <v>73.0</v>
      </c>
      <c r="U14" s="18">
        <v>104.0</v>
      </c>
      <c r="V14" s="6">
        <v>2398.0</v>
      </c>
      <c r="W14" s="6">
        <v>4764.0</v>
      </c>
      <c r="X14" s="18">
        <v>3187.0</v>
      </c>
      <c r="Y14" s="18">
        <v>26418.0</v>
      </c>
      <c r="Z14" s="6">
        <v>77.0</v>
      </c>
      <c r="AA14" s="6">
        <v>9040.0</v>
      </c>
      <c r="AB14" s="18">
        <v>0.0</v>
      </c>
      <c r="AC14" s="18">
        <v>0.0</v>
      </c>
      <c r="AD14" s="6">
        <v>391.0</v>
      </c>
      <c r="AE14" s="6">
        <v>543.0</v>
      </c>
      <c r="AF14" s="18">
        <v>213.0</v>
      </c>
      <c r="AG14" s="18">
        <v>14033.0</v>
      </c>
      <c r="AH14" s="6">
        <v>1937.0</v>
      </c>
      <c r="AI14" s="6">
        <v>24202.0</v>
      </c>
      <c r="AJ14" s="18">
        <v>7913.0</v>
      </c>
      <c r="AK14" s="18">
        <v>24483.0</v>
      </c>
      <c r="AL14" s="6">
        <v>1245.0</v>
      </c>
      <c r="AM14" s="6">
        <v>3540.0</v>
      </c>
      <c r="AN14" s="18">
        <v>258.0</v>
      </c>
      <c r="AO14" s="18">
        <v>1934.0</v>
      </c>
      <c r="AP14" s="6">
        <v>1094.0</v>
      </c>
      <c r="AQ14" s="6">
        <v>39885.0</v>
      </c>
      <c r="AR14" s="6">
        <v>1575.0</v>
      </c>
      <c r="AS14" s="6">
        <v>6137.0</v>
      </c>
      <c r="AT14" s="18">
        <v>372.0</v>
      </c>
      <c r="AU14" s="18">
        <v>3019.0</v>
      </c>
      <c r="AV14" s="6">
        <v>226.0</v>
      </c>
      <c r="AW14" s="6">
        <v>629.0</v>
      </c>
      <c r="AX14" s="18">
        <v>314.0</v>
      </c>
      <c r="AY14" s="18">
        <v>2887.0</v>
      </c>
      <c r="AZ14" s="6">
        <v>649.0</v>
      </c>
      <c r="BA14" s="6">
        <v>966.0</v>
      </c>
      <c r="BB14" s="18">
        <v>422.0</v>
      </c>
      <c r="BC14" s="18">
        <v>4556.0</v>
      </c>
      <c r="BD14" s="6">
        <v>202.0</v>
      </c>
      <c r="BE14" s="6">
        <v>298.0</v>
      </c>
      <c r="BF14" s="18">
        <v>236.0</v>
      </c>
      <c r="BG14" s="18">
        <v>13134.0</v>
      </c>
      <c r="BH14" s="6">
        <v>16.0</v>
      </c>
      <c r="BI14" s="6">
        <v>16.0</v>
      </c>
      <c r="BJ14" s="18">
        <v>0.0</v>
      </c>
      <c r="BK14" s="18">
        <v>0.0</v>
      </c>
      <c r="BL14" s="6">
        <v>82.0</v>
      </c>
      <c r="BM14" s="6">
        <v>354.0</v>
      </c>
      <c r="BN14" s="18">
        <v>66.0</v>
      </c>
      <c r="BO14" s="18">
        <v>563.0</v>
      </c>
      <c r="BP14" s="6">
        <v>139.0</v>
      </c>
      <c r="BQ14" s="6">
        <v>181.0</v>
      </c>
      <c r="BR14" s="18">
        <v>53.0</v>
      </c>
      <c r="BS14" s="18">
        <v>260.0</v>
      </c>
      <c r="BT14" s="6">
        <v>411.0</v>
      </c>
      <c r="BU14" s="6">
        <v>737.0</v>
      </c>
      <c r="BV14" s="18">
        <v>384.0</v>
      </c>
      <c r="BW14" s="18">
        <v>2248.0</v>
      </c>
      <c r="BX14" s="6">
        <v>194.0</v>
      </c>
      <c r="BY14" s="6">
        <v>343.0</v>
      </c>
      <c r="BZ14" s="18">
        <v>15.0</v>
      </c>
      <c r="CA14" s="18">
        <v>44.0</v>
      </c>
      <c r="CB14" s="6">
        <v>105.0</v>
      </c>
      <c r="CC14" s="6">
        <v>154.0</v>
      </c>
      <c r="CD14" s="18">
        <v>29.0</v>
      </c>
      <c r="CE14" s="18">
        <v>514.0</v>
      </c>
      <c r="CF14" s="6">
        <v>0.0</v>
      </c>
      <c r="CG14" s="6">
        <v>0.0</v>
      </c>
      <c r="CH14" s="18">
        <v>0.0</v>
      </c>
      <c r="CI14" s="18">
        <v>0.0</v>
      </c>
      <c r="CJ14" s="6">
        <v>0.0</v>
      </c>
      <c r="CK14" s="6">
        <v>0.0</v>
      </c>
      <c r="CL14" s="6">
        <v>14.0</v>
      </c>
      <c r="CM14" s="6">
        <v>28.0</v>
      </c>
      <c r="CN14" s="18">
        <v>28.0</v>
      </c>
      <c r="CO14" s="18">
        <v>28.0</v>
      </c>
      <c r="CP14" s="6">
        <v>4679.0</v>
      </c>
      <c r="CQ14" s="18">
        <v>284492.0</v>
      </c>
      <c r="CR14" s="6">
        <v>30.0</v>
      </c>
      <c r="CS14" s="18">
        <v>45.0</v>
      </c>
      <c r="CT14" s="6">
        <v>177.0</v>
      </c>
      <c r="CU14" s="18">
        <v>1334.0</v>
      </c>
      <c r="CV14" s="6">
        <v>196.0</v>
      </c>
      <c r="CW14" s="6">
        <v>183.0</v>
      </c>
      <c r="CX14" s="6">
        <v>52.0</v>
      </c>
      <c r="CY14" s="6">
        <f t="shared" si="1"/>
        <v>131</v>
      </c>
      <c r="CZ14" s="18">
        <v>1369.0</v>
      </c>
      <c r="DA14" s="6">
        <v>0.0</v>
      </c>
      <c r="DB14" s="6">
        <v>0.0</v>
      </c>
      <c r="DC14" s="6">
        <v>0.0</v>
      </c>
      <c r="DD14" s="6">
        <f t="shared" si="2"/>
        <v>0</v>
      </c>
      <c r="DE14" s="18">
        <v>0.0</v>
      </c>
      <c r="DF14" s="6">
        <v>14.0</v>
      </c>
      <c r="DG14" s="6">
        <v>7.0</v>
      </c>
      <c r="DH14" s="6">
        <v>0.0</v>
      </c>
      <c r="DI14" s="6">
        <f t="shared" si="3"/>
        <v>7</v>
      </c>
      <c r="DJ14" s="18">
        <v>28.0</v>
      </c>
      <c r="DK14" s="6">
        <v>0.0</v>
      </c>
      <c r="DL14" s="6">
        <v>0.0</v>
      </c>
      <c r="DM14" s="6">
        <v>0.0</v>
      </c>
      <c r="DN14" s="6">
        <f t="shared" si="4"/>
        <v>0</v>
      </c>
      <c r="DO14" s="18">
        <v>0.0</v>
      </c>
    </row>
    <row r="15" ht="15.75" customHeight="1">
      <c r="A15" s="6" t="s">
        <v>24</v>
      </c>
      <c r="B15" s="6">
        <v>0.0</v>
      </c>
      <c r="C15" s="6">
        <v>0.0</v>
      </c>
      <c r="D15" s="18">
        <v>0.0</v>
      </c>
      <c r="E15" s="18">
        <v>0.0</v>
      </c>
      <c r="F15" s="6">
        <v>0.0</v>
      </c>
      <c r="G15" s="6">
        <v>0.0</v>
      </c>
      <c r="H15" s="18">
        <v>0.0</v>
      </c>
      <c r="I15" s="18">
        <v>0.0</v>
      </c>
      <c r="J15" s="6">
        <v>1935.0</v>
      </c>
      <c r="K15" s="6">
        <v>1378340.0</v>
      </c>
      <c r="L15" s="18">
        <v>8815.0</v>
      </c>
      <c r="M15" s="18">
        <v>72234.0</v>
      </c>
      <c r="N15" s="6">
        <v>1248.0</v>
      </c>
      <c r="O15" s="6">
        <v>6963.0</v>
      </c>
      <c r="P15" s="18">
        <v>718.0</v>
      </c>
      <c r="Q15" s="18">
        <v>4942.0</v>
      </c>
      <c r="R15" s="6">
        <v>436.0</v>
      </c>
      <c r="S15" s="6">
        <v>5026.0</v>
      </c>
      <c r="T15" s="18">
        <v>345.0</v>
      </c>
      <c r="U15" s="18">
        <v>658.0</v>
      </c>
      <c r="V15" s="6">
        <v>1812.0</v>
      </c>
      <c r="W15" s="6">
        <v>6388.0</v>
      </c>
      <c r="X15" s="18">
        <v>4013.0</v>
      </c>
      <c r="Y15" s="18">
        <v>29143.0</v>
      </c>
      <c r="Z15" s="6">
        <v>8.0</v>
      </c>
      <c r="AA15" s="6">
        <v>8.0</v>
      </c>
      <c r="AB15" s="18">
        <v>0.0</v>
      </c>
      <c r="AC15" s="18">
        <v>0.0</v>
      </c>
      <c r="AD15" s="6">
        <v>466.0</v>
      </c>
      <c r="AE15" s="6">
        <v>895.0</v>
      </c>
      <c r="AF15" s="18">
        <v>174.0</v>
      </c>
      <c r="AG15" s="18">
        <v>14918.0</v>
      </c>
      <c r="AH15" s="6">
        <v>1551.0</v>
      </c>
      <c r="AI15" s="6">
        <v>8933.0</v>
      </c>
      <c r="AJ15" s="18">
        <v>3129.0</v>
      </c>
      <c r="AK15" s="18">
        <v>18562.0</v>
      </c>
      <c r="AL15" s="6">
        <v>1386.0</v>
      </c>
      <c r="AM15" s="6">
        <v>6349.0</v>
      </c>
      <c r="AN15" s="18">
        <v>1138.0</v>
      </c>
      <c r="AO15" s="18">
        <v>18824.0</v>
      </c>
      <c r="AP15" s="6">
        <v>464.0</v>
      </c>
      <c r="AQ15" s="6">
        <v>28862.0</v>
      </c>
      <c r="AR15" s="6">
        <v>1632.0</v>
      </c>
      <c r="AS15" s="6">
        <v>7583.0</v>
      </c>
      <c r="AT15" s="18">
        <v>1016.0</v>
      </c>
      <c r="AU15" s="18">
        <v>8943.0</v>
      </c>
      <c r="AV15" s="6">
        <v>854.0</v>
      </c>
      <c r="AW15" s="6">
        <v>4174.0</v>
      </c>
      <c r="AX15" s="18">
        <v>2799.0</v>
      </c>
      <c r="AY15" s="18">
        <v>17736.0</v>
      </c>
      <c r="AZ15" s="6">
        <v>321.0</v>
      </c>
      <c r="BA15" s="6">
        <v>502.0</v>
      </c>
      <c r="BB15" s="18">
        <v>284.0</v>
      </c>
      <c r="BC15" s="18">
        <v>3816.0</v>
      </c>
      <c r="BD15" s="6">
        <v>257.0</v>
      </c>
      <c r="BE15" s="6">
        <v>615.0</v>
      </c>
      <c r="BF15" s="18">
        <v>447.0</v>
      </c>
      <c r="BG15" s="18">
        <v>12074.0</v>
      </c>
      <c r="BH15" s="6">
        <v>43.0</v>
      </c>
      <c r="BI15" s="6">
        <v>95.0</v>
      </c>
      <c r="BJ15" s="18">
        <v>19.0</v>
      </c>
      <c r="BK15" s="18">
        <v>205.0</v>
      </c>
      <c r="BL15" s="6">
        <v>126.0</v>
      </c>
      <c r="BM15" s="6">
        <v>249.0</v>
      </c>
      <c r="BN15" s="18">
        <v>205.0</v>
      </c>
      <c r="BO15" s="18">
        <v>2964.0</v>
      </c>
      <c r="BP15" s="6">
        <v>133.0</v>
      </c>
      <c r="BQ15" s="6">
        <v>306.0</v>
      </c>
      <c r="BR15" s="18">
        <v>53.0</v>
      </c>
      <c r="BS15" s="18">
        <v>337.0</v>
      </c>
      <c r="BT15" s="6">
        <v>433.0</v>
      </c>
      <c r="BU15" s="6">
        <v>2551.0</v>
      </c>
      <c r="BV15" s="18">
        <v>2067.0</v>
      </c>
      <c r="BW15" s="18">
        <v>12001.0</v>
      </c>
      <c r="BX15" s="6">
        <v>76.0</v>
      </c>
      <c r="BY15" s="6">
        <v>392.0</v>
      </c>
      <c r="BZ15" s="18">
        <v>0.0</v>
      </c>
      <c r="CA15" s="18">
        <v>0.0</v>
      </c>
      <c r="CB15" s="6">
        <v>1.0</v>
      </c>
      <c r="CC15" s="6">
        <v>1.0</v>
      </c>
      <c r="CD15" s="18">
        <v>0.0</v>
      </c>
      <c r="CE15" s="18">
        <v>0.0</v>
      </c>
      <c r="CF15" s="6">
        <v>0.0</v>
      </c>
      <c r="CG15" s="6">
        <v>0.0</v>
      </c>
      <c r="CH15" s="18">
        <v>0.0</v>
      </c>
      <c r="CI15" s="18">
        <v>0.0</v>
      </c>
      <c r="CJ15" s="6">
        <v>53.0</v>
      </c>
      <c r="CK15" s="6">
        <v>89.0</v>
      </c>
      <c r="CL15" s="6">
        <v>0.0</v>
      </c>
      <c r="CM15" s="6">
        <v>0.0</v>
      </c>
      <c r="CN15" s="18">
        <v>0.0</v>
      </c>
      <c r="CO15" s="18">
        <v>0.0</v>
      </c>
      <c r="CP15" s="6">
        <v>3076.0</v>
      </c>
      <c r="CQ15" s="18">
        <v>233930.0</v>
      </c>
      <c r="CR15" s="6">
        <v>8.0</v>
      </c>
      <c r="CS15" s="18">
        <v>39.0</v>
      </c>
      <c r="CT15" s="6">
        <v>255.0</v>
      </c>
      <c r="CU15" s="18">
        <v>3434.0</v>
      </c>
      <c r="CV15" s="6">
        <v>516.0</v>
      </c>
      <c r="CW15" s="6">
        <v>696.0</v>
      </c>
      <c r="CX15" s="6">
        <v>13.0</v>
      </c>
      <c r="CY15" s="6">
        <f t="shared" si="1"/>
        <v>683</v>
      </c>
      <c r="CZ15" s="18">
        <v>7116.0</v>
      </c>
      <c r="DA15" s="6">
        <v>0.0</v>
      </c>
      <c r="DB15" s="6">
        <v>0.0</v>
      </c>
      <c r="DC15" s="6">
        <v>0.0</v>
      </c>
      <c r="DD15" s="6">
        <f t="shared" si="2"/>
        <v>0</v>
      </c>
      <c r="DE15" s="18">
        <v>0.0</v>
      </c>
      <c r="DF15" s="6">
        <v>0.0</v>
      </c>
      <c r="DG15" s="6">
        <v>0.0</v>
      </c>
      <c r="DH15" s="6">
        <v>0.0</v>
      </c>
      <c r="DI15" s="6">
        <f t="shared" si="3"/>
        <v>0</v>
      </c>
      <c r="DJ15" s="18">
        <v>0.0</v>
      </c>
      <c r="DK15" s="6">
        <v>8.0</v>
      </c>
      <c r="DL15" s="6">
        <v>4.0</v>
      </c>
      <c r="DM15" s="6">
        <v>0.0</v>
      </c>
      <c r="DN15" s="6">
        <f t="shared" si="4"/>
        <v>4</v>
      </c>
      <c r="DO15" s="18">
        <v>41.0</v>
      </c>
    </row>
    <row r="16" ht="15.75" customHeight="1">
      <c r="A16" s="6" t="s">
        <v>25</v>
      </c>
      <c r="B16" s="6">
        <v>770.0</v>
      </c>
      <c r="C16" s="6">
        <v>39424.0</v>
      </c>
      <c r="D16" s="18">
        <v>28433.0</v>
      </c>
      <c r="E16" s="18">
        <v>301613.0</v>
      </c>
      <c r="F16" s="6">
        <v>103.0</v>
      </c>
      <c r="G16" s="6">
        <v>217.0</v>
      </c>
      <c r="H16" s="18">
        <v>57.0</v>
      </c>
      <c r="I16" s="18">
        <v>1391.0</v>
      </c>
      <c r="J16" s="6">
        <v>0.0</v>
      </c>
      <c r="K16" s="6">
        <v>0.0</v>
      </c>
      <c r="L16" s="18">
        <v>0.0</v>
      </c>
      <c r="M16" s="18">
        <v>0.0</v>
      </c>
      <c r="N16" s="6">
        <v>0.0</v>
      </c>
      <c r="O16" s="6">
        <v>0.0</v>
      </c>
      <c r="P16" s="18">
        <v>0.0</v>
      </c>
      <c r="Q16" s="18">
        <v>0.0</v>
      </c>
      <c r="R16" s="6">
        <v>0.0</v>
      </c>
      <c r="S16" s="6">
        <v>0.0</v>
      </c>
      <c r="T16" s="18">
        <v>0.0</v>
      </c>
      <c r="U16" s="18">
        <v>0.0</v>
      </c>
      <c r="V16" s="6">
        <v>0.0</v>
      </c>
      <c r="W16" s="6">
        <v>0.0</v>
      </c>
      <c r="X16" s="18">
        <v>0.0</v>
      </c>
      <c r="Y16" s="18">
        <v>0.0</v>
      </c>
      <c r="Z16" s="6">
        <v>47.0</v>
      </c>
      <c r="AA16" s="6">
        <v>7870.0</v>
      </c>
      <c r="AB16" s="18">
        <v>31.0</v>
      </c>
      <c r="AC16" s="18">
        <v>31.0</v>
      </c>
      <c r="AD16" s="6">
        <v>0.0</v>
      </c>
      <c r="AE16" s="6">
        <v>0.0</v>
      </c>
      <c r="AF16" s="18">
        <v>0.0</v>
      </c>
      <c r="AG16" s="18">
        <v>0.0</v>
      </c>
      <c r="AH16" s="6">
        <v>0.0</v>
      </c>
      <c r="AI16" s="6">
        <v>0.0</v>
      </c>
      <c r="AJ16" s="18">
        <v>0.0</v>
      </c>
      <c r="AK16" s="18">
        <v>0.0</v>
      </c>
      <c r="AL16" s="6">
        <v>0.0</v>
      </c>
      <c r="AM16" s="6">
        <v>0.0</v>
      </c>
      <c r="AN16" s="18">
        <v>0.0</v>
      </c>
      <c r="AO16" s="18">
        <v>0.0</v>
      </c>
      <c r="AP16" s="6">
        <v>0.0</v>
      </c>
      <c r="AQ16" s="6">
        <v>0.0</v>
      </c>
      <c r="AR16" s="6">
        <v>0.0</v>
      </c>
      <c r="AS16" s="6">
        <v>0.0</v>
      </c>
      <c r="AT16" s="18">
        <v>0.0</v>
      </c>
      <c r="AU16" s="18">
        <v>0.0</v>
      </c>
      <c r="AV16" s="6">
        <v>0.0</v>
      </c>
      <c r="AW16" s="6">
        <v>0.0</v>
      </c>
      <c r="AX16" s="18">
        <v>0.0</v>
      </c>
      <c r="AY16" s="18">
        <v>0.0</v>
      </c>
      <c r="AZ16" s="6">
        <v>459.0</v>
      </c>
      <c r="BA16" s="6">
        <v>1123.0</v>
      </c>
      <c r="BB16" s="18">
        <v>650.0</v>
      </c>
      <c r="BC16" s="18">
        <v>12572.0</v>
      </c>
      <c r="BD16" s="6">
        <v>437.0</v>
      </c>
      <c r="BE16" s="6">
        <v>1796.0</v>
      </c>
      <c r="BF16" s="18">
        <v>1057.0</v>
      </c>
      <c r="BG16" s="18">
        <v>14759.0</v>
      </c>
      <c r="BH16" s="6">
        <v>192.0</v>
      </c>
      <c r="BI16" s="6">
        <v>345.0</v>
      </c>
      <c r="BJ16" s="18">
        <v>159.0</v>
      </c>
      <c r="BK16" s="18">
        <v>3319.0</v>
      </c>
      <c r="BL16" s="6">
        <v>182.0</v>
      </c>
      <c r="BM16" s="6">
        <v>394.0</v>
      </c>
      <c r="BN16" s="18">
        <v>247.0</v>
      </c>
      <c r="BO16" s="18">
        <v>6808.0</v>
      </c>
      <c r="BP16" s="6">
        <v>12.0</v>
      </c>
      <c r="BQ16" s="6">
        <v>44.0</v>
      </c>
      <c r="BR16" s="18">
        <v>6.0</v>
      </c>
      <c r="BS16" s="18">
        <v>94.0</v>
      </c>
      <c r="BT16" s="6">
        <v>0.0</v>
      </c>
      <c r="BU16" s="6">
        <v>0.0</v>
      </c>
      <c r="BV16" s="18">
        <v>0.0</v>
      </c>
      <c r="BW16" s="18">
        <v>0.0</v>
      </c>
      <c r="BX16" s="6">
        <v>352.0</v>
      </c>
      <c r="BY16" s="6">
        <v>914.0</v>
      </c>
      <c r="BZ16" s="18">
        <v>373.0</v>
      </c>
      <c r="CA16" s="18">
        <v>5699.0</v>
      </c>
      <c r="CB16" s="6">
        <v>81.0</v>
      </c>
      <c r="CC16" s="6">
        <v>127.0</v>
      </c>
      <c r="CD16" s="18">
        <v>6.0</v>
      </c>
      <c r="CE16" s="18">
        <v>6.0</v>
      </c>
      <c r="CF16" s="6">
        <v>6.0</v>
      </c>
      <c r="CG16" s="6">
        <v>13.0</v>
      </c>
      <c r="CH16" s="18">
        <v>0.0</v>
      </c>
      <c r="CI16" s="18">
        <v>0.0</v>
      </c>
      <c r="CJ16" s="6">
        <v>0.0</v>
      </c>
      <c r="CK16" s="6">
        <v>0.0</v>
      </c>
      <c r="CL16" s="6">
        <v>31.0</v>
      </c>
      <c r="CM16" s="6">
        <v>63.0</v>
      </c>
      <c r="CN16" s="18">
        <v>7.0</v>
      </c>
      <c r="CO16" s="18">
        <v>7.0</v>
      </c>
      <c r="CP16" s="6">
        <v>0.0</v>
      </c>
      <c r="CQ16" s="18">
        <v>0.0</v>
      </c>
      <c r="CR16" s="6">
        <v>67.0</v>
      </c>
      <c r="CS16" s="18">
        <v>168.0</v>
      </c>
      <c r="CT16" s="6">
        <v>0.0</v>
      </c>
      <c r="CU16" s="18">
        <v>0.0</v>
      </c>
      <c r="CV16" s="6">
        <v>0.0</v>
      </c>
      <c r="CW16" s="6">
        <v>0.0</v>
      </c>
      <c r="CX16" s="6">
        <v>0.0</v>
      </c>
      <c r="CY16" s="6">
        <f t="shared" si="1"/>
        <v>0</v>
      </c>
      <c r="CZ16" s="18">
        <v>0.0</v>
      </c>
      <c r="DA16" s="6">
        <v>0.0</v>
      </c>
      <c r="DB16" s="6">
        <v>0.0</v>
      </c>
      <c r="DC16" s="6">
        <v>0.0</v>
      </c>
      <c r="DD16" s="6">
        <f t="shared" si="2"/>
        <v>0</v>
      </c>
      <c r="DE16" s="18">
        <v>0.0</v>
      </c>
      <c r="DF16" s="6">
        <v>29.0</v>
      </c>
      <c r="DG16" s="6">
        <v>30.0</v>
      </c>
      <c r="DH16" s="6">
        <v>0.0</v>
      </c>
      <c r="DI16" s="6">
        <f t="shared" si="3"/>
        <v>30</v>
      </c>
      <c r="DJ16" s="18">
        <v>441.0</v>
      </c>
      <c r="DK16" s="6">
        <v>25.0</v>
      </c>
      <c r="DL16" s="6">
        <v>2.0</v>
      </c>
      <c r="DM16" s="6">
        <v>1.0</v>
      </c>
      <c r="DN16" s="6">
        <f t="shared" si="4"/>
        <v>1</v>
      </c>
      <c r="DO16" s="18">
        <v>25.0</v>
      </c>
    </row>
    <row r="17" ht="15.75" customHeight="1">
      <c r="A17" s="6" t="s">
        <v>26</v>
      </c>
      <c r="B17" s="6">
        <v>263.0</v>
      </c>
      <c r="C17" s="6">
        <v>1710.0</v>
      </c>
      <c r="D17" s="18">
        <v>470.0</v>
      </c>
      <c r="E17" s="18">
        <v>3194.0</v>
      </c>
      <c r="F17" s="6">
        <v>31.0</v>
      </c>
      <c r="G17" s="6">
        <v>70.0</v>
      </c>
      <c r="H17" s="18">
        <v>59.0</v>
      </c>
      <c r="I17" s="18">
        <v>859.0</v>
      </c>
      <c r="J17" s="6">
        <v>0.0</v>
      </c>
      <c r="K17" s="6">
        <v>0.0</v>
      </c>
      <c r="L17" s="18">
        <v>0.0</v>
      </c>
      <c r="M17" s="18">
        <v>0.0</v>
      </c>
      <c r="N17" s="6">
        <v>987.0</v>
      </c>
      <c r="O17" s="6">
        <v>12949.0</v>
      </c>
      <c r="P17" s="18">
        <v>1448.0</v>
      </c>
      <c r="Q17" s="18">
        <v>11780.0</v>
      </c>
      <c r="R17" s="6">
        <v>54.0</v>
      </c>
      <c r="S17" s="6">
        <v>155.0</v>
      </c>
      <c r="T17" s="18">
        <v>89.0</v>
      </c>
      <c r="U17" s="18">
        <v>513.0</v>
      </c>
      <c r="V17" s="6">
        <v>444.0</v>
      </c>
      <c r="W17" s="6">
        <v>1301.0</v>
      </c>
      <c r="X17" s="18">
        <v>1125.0</v>
      </c>
      <c r="Y17" s="18">
        <v>14549.0</v>
      </c>
      <c r="Z17" s="6">
        <v>147.0</v>
      </c>
      <c r="AA17" s="6">
        <v>55382.0</v>
      </c>
      <c r="AB17" s="18">
        <v>10134.0</v>
      </c>
      <c r="AC17" s="18">
        <v>1850.0</v>
      </c>
      <c r="AD17" s="6">
        <v>9.0</v>
      </c>
      <c r="AE17" s="6">
        <v>26.0</v>
      </c>
      <c r="AF17" s="18">
        <v>26.0</v>
      </c>
      <c r="AG17" s="18">
        <v>4300.0</v>
      </c>
      <c r="AH17" s="6">
        <v>128.0</v>
      </c>
      <c r="AI17" s="6">
        <v>1129.0</v>
      </c>
      <c r="AJ17" s="18">
        <v>119.0</v>
      </c>
      <c r="AK17" s="18">
        <v>360.0</v>
      </c>
      <c r="AL17" s="6">
        <v>0.0</v>
      </c>
      <c r="AM17" s="6">
        <v>0.0</v>
      </c>
      <c r="AN17" s="18">
        <v>0.0</v>
      </c>
      <c r="AO17" s="18">
        <v>0.0</v>
      </c>
      <c r="AP17" s="6">
        <v>386.0</v>
      </c>
      <c r="AQ17" s="6">
        <v>2965.0</v>
      </c>
      <c r="AR17" s="6">
        <v>657.0</v>
      </c>
      <c r="AS17" s="6">
        <v>5254.0</v>
      </c>
      <c r="AT17" s="18">
        <v>2201.0</v>
      </c>
      <c r="AU17" s="18">
        <v>27345.0</v>
      </c>
      <c r="AV17" s="6">
        <v>61.0</v>
      </c>
      <c r="AW17" s="6">
        <v>152.0</v>
      </c>
      <c r="AX17" s="18">
        <v>123.0</v>
      </c>
      <c r="AY17" s="18">
        <v>1484.0</v>
      </c>
      <c r="AZ17" s="6">
        <v>762.0</v>
      </c>
      <c r="BA17" s="6">
        <v>2024.0</v>
      </c>
      <c r="BB17" s="18">
        <v>1162.0</v>
      </c>
      <c r="BC17" s="18">
        <v>17771.0</v>
      </c>
      <c r="BD17" s="6">
        <v>1460.0</v>
      </c>
      <c r="BE17" s="6">
        <v>6025.0</v>
      </c>
      <c r="BF17" s="18">
        <v>4390.0</v>
      </c>
      <c r="BG17" s="18">
        <v>60228.0</v>
      </c>
      <c r="BH17" s="6">
        <v>165.0</v>
      </c>
      <c r="BI17" s="6">
        <v>322.0</v>
      </c>
      <c r="BJ17" s="18">
        <v>186.0</v>
      </c>
      <c r="BK17" s="18">
        <v>3614.0</v>
      </c>
      <c r="BL17" s="6">
        <v>252.0</v>
      </c>
      <c r="BM17" s="6">
        <v>481.0</v>
      </c>
      <c r="BN17" s="18">
        <v>314.0</v>
      </c>
      <c r="BO17" s="18">
        <v>10049.0</v>
      </c>
      <c r="BP17" s="6">
        <v>94.0</v>
      </c>
      <c r="BQ17" s="6">
        <v>208.0</v>
      </c>
      <c r="BR17" s="18">
        <v>189.0</v>
      </c>
      <c r="BS17" s="18">
        <v>969.0</v>
      </c>
      <c r="BT17" s="6">
        <v>344.0</v>
      </c>
      <c r="BU17" s="6">
        <v>634.0</v>
      </c>
      <c r="BV17" s="18">
        <v>597.0</v>
      </c>
      <c r="BW17" s="18">
        <v>2601.0</v>
      </c>
      <c r="BX17" s="6">
        <v>638.0</v>
      </c>
      <c r="BY17" s="6">
        <v>2326.0</v>
      </c>
      <c r="BZ17" s="18">
        <v>1733.0</v>
      </c>
      <c r="CA17" s="18">
        <v>13142.0</v>
      </c>
      <c r="CB17" s="6">
        <v>12.0</v>
      </c>
      <c r="CC17" s="6">
        <v>80.0</v>
      </c>
      <c r="CD17" s="18">
        <v>0.0</v>
      </c>
      <c r="CE17" s="18">
        <v>0.0</v>
      </c>
      <c r="CF17" s="6">
        <v>0.0</v>
      </c>
      <c r="CG17" s="6">
        <v>0.0</v>
      </c>
      <c r="CH17" s="18">
        <v>0.0</v>
      </c>
      <c r="CI17" s="18">
        <v>0.0</v>
      </c>
      <c r="CJ17" s="6">
        <v>0.0</v>
      </c>
      <c r="CK17" s="6">
        <v>0.0</v>
      </c>
      <c r="CL17" s="6">
        <v>0.0</v>
      </c>
      <c r="CM17" s="6">
        <v>0.0</v>
      </c>
      <c r="CN17" s="18">
        <v>0.0</v>
      </c>
      <c r="CO17" s="18">
        <v>0.0</v>
      </c>
      <c r="CP17" s="6">
        <v>436.0</v>
      </c>
      <c r="CQ17" s="18">
        <v>30354.0</v>
      </c>
      <c r="CR17" s="6">
        <v>56.0</v>
      </c>
      <c r="CS17" s="18">
        <v>553.0</v>
      </c>
      <c r="CT17" s="6">
        <v>21.0</v>
      </c>
      <c r="CU17" s="18">
        <v>318.0</v>
      </c>
      <c r="CV17" s="6">
        <v>21.0</v>
      </c>
      <c r="CW17" s="6">
        <v>462.0</v>
      </c>
      <c r="CX17" s="6">
        <v>0.0</v>
      </c>
      <c r="CY17" s="6">
        <f t="shared" si="1"/>
        <v>462</v>
      </c>
      <c r="CZ17" s="18">
        <v>2460.0</v>
      </c>
      <c r="DA17" s="6">
        <v>82.0</v>
      </c>
      <c r="DB17" s="6">
        <v>310.0</v>
      </c>
      <c r="DC17" s="6">
        <v>0.0</v>
      </c>
      <c r="DD17" s="6">
        <f t="shared" si="2"/>
        <v>310</v>
      </c>
      <c r="DE17" s="18">
        <v>6273.0</v>
      </c>
      <c r="DF17" s="6">
        <v>0.0</v>
      </c>
      <c r="DG17" s="6">
        <v>0.0</v>
      </c>
      <c r="DH17" s="6">
        <v>0.0</v>
      </c>
      <c r="DI17" s="6">
        <f t="shared" si="3"/>
        <v>0</v>
      </c>
      <c r="DJ17" s="18">
        <v>0.0</v>
      </c>
      <c r="DK17" s="6">
        <v>20.0</v>
      </c>
      <c r="DL17" s="6">
        <v>10.0</v>
      </c>
      <c r="DM17" s="6">
        <v>0.0</v>
      </c>
      <c r="DN17" s="6">
        <f t="shared" si="4"/>
        <v>10</v>
      </c>
      <c r="DO17" s="18">
        <v>140.0</v>
      </c>
    </row>
    <row r="18" ht="15.75" customHeight="1">
      <c r="A18" s="6" t="s">
        <v>27</v>
      </c>
      <c r="B18" s="6">
        <v>262.0</v>
      </c>
      <c r="C18" s="6">
        <v>1594.0</v>
      </c>
      <c r="D18" s="18">
        <v>1104.0</v>
      </c>
      <c r="E18" s="18">
        <v>10399.0</v>
      </c>
      <c r="F18" s="6">
        <v>0.0</v>
      </c>
      <c r="G18" s="6">
        <v>0.0</v>
      </c>
      <c r="H18" s="18">
        <v>0.0</v>
      </c>
      <c r="I18" s="18">
        <v>0.0</v>
      </c>
      <c r="J18" s="6">
        <v>0.0</v>
      </c>
      <c r="K18" s="6">
        <v>0.0</v>
      </c>
      <c r="L18" s="18">
        <v>0.0</v>
      </c>
      <c r="M18" s="18">
        <v>0.0</v>
      </c>
      <c r="N18" s="6">
        <v>143.0</v>
      </c>
      <c r="O18" s="6">
        <v>666.0</v>
      </c>
      <c r="P18" s="18">
        <v>203.0</v>
      </c>
      <c r="Q18" s="18">
        <v>1930.0</v>
      </c>
      <c r="R18" s="6">
        <v>36.0</v>
      </c>
      <c r="S18" s="6">
        <v>150.0</v>
      </c>
      <c r="T18" s="18">
        <v>25.0</v>
      </c>
      <c r="U18" s="18">
        <v>62.0</v>
      </c>
      <c r="V18" s="6">
        <v>114.0</v>
      </c>
      <c r="W18" s="6">
        <v>278.0</v>
      </c>
      <c r="X18" s="18">
        <v>211.0</v>
      </c>
      <c r="Y18" s="18">
        <v>3932.0</v>
      </c>
      <c r="Z18" s="6">
        <v>41.0</v>
      </c>
      <c r="AA18" s="6">
        <v>9663.0</v>
      </c>
      <c r="AB18" s="18">
        <v>3279.0</v>
      </c>
      <c r="AC18" s="18">
        <v>3523.0</v>
      </c>
      <c r="AD18" s="6">
        <v>6.0</v>
      </c>
      <c r="AE18" s="6">
        <v>12.0</v>
      </c>
      <c r="AF18" s="18">
        <v>12.0</v>
      </c>
      <c r="AG18" s="18">
        <v>176.0</v>
      </c>
      <c r="AH18" s="6">
        <v>18.0</v>
      </c>
      <c r="AI18" s="6">
        <v>42.0</v>
      </c>
      <c r="AJ18" s="18">
        <v>24.0</v>
      </c>
      <c r="AK18" s="18">
        <v>244.0</v>
      </c>
      <c r="AL18" s="6">
        <v>0.0</v>
      </c>
      <c r="AM18" s="6">
        <v>0.0</v>
      </c>
      <c r="AN18" s="18">
        <v>0.0</v>
      </c>
      <c r="AO18" s="18">
        <v>0.0</v>
      </c>
      <c r="AP18" s="6">
        <v>241.0</v>
      </c>
      <c r="AQ18" s="6">
        <v>3663.0</v>
      </c>
      <c r="AR18" s="6">
        <v>286.0</v>
      </c>
      <c r="AS18" s="6">
        <v>1489.0</v>
      </c>
      <c r="AT18" s="18">
        <v>623.0</v>
      </c>
      <c r="AU18" s="18">
        <v>10191.0</v>
      </c>
      <c r="AV18" s="6">
        <v>36.0</v>
      </c>
      <c r="AW18" s="6">
        <v>61.0</v>
      </c>
      <c r="AX18" s="18">
        <v>43.0</v>
      </c>
      <c r="AY18" s="18">
        <v>1038.0</v>
      </c>
      <c r="AZ18" s="6">
        <v>362.0</v>
      </c>
      <c r="BA18" s="6">
        <v>739.0</v>
      </c>
      <c r="BB18" s="18">
        <v>396.0</v>
      </c>
      <c r="BC18" s="18">
        <v>10489.0</v>
      </c>
      <c r="BD18" s="6">
        <v>426.0</v>
      </c>
      <c r="BE18" s="6">
        <v>1398.0</v>
      </c>
      <c r="BF18" s="18">
        <v>969.0</v>
      </c>
      <c r="BG18" s="18">
        <v>17202.0</v>
      </c>
      <c r="BH18" s="6">
        <v>41.0</v>
      </c>
      <c r="BI18" s="6">
        <v>71.0</v>
      </c>
      <c r="BJ18" s="18">
        <v>65.0</v>
      </c>
      <c r="BK18" s="18">
        <v>1437.0</v>
      </c>
      <c r="BL18" s="6">
        <v>138.0</v>
      </c>
      <c r="BM18" s="6">
        <v>204.0</v>
      </c>
      <c r="BN18" s="18">
        <v>116.0</v>
      </c>
      <c r="BO18" s="18">
        <v>4277.0</v>
      </c>
      <c r="BP18" s="6">
        <v>82.0</v>
      </c>
      <c r="BQ18" s="6">
        <v>168.0</v>
      </c>
      <c r="BR18" s="18">
        <v>133.0</v>
      </c>
      <c r="BS18" s="18">
        <v>1013.0</v>
      </c>
      <c r="BT18" s="6">
        <v>126.0</v>
      </c>
      <c r="BU18" s="6">
        <v>180.0</v>
      </c>
      <c r="BV18" s="18">
        <v>131.0</v>
      </c>
      <c r="BW18" s="18">
        <v>1006.0</v>
      </c>
      <c r="BX18" s="6">
        <v>196.0</v>
      </c>
      <c r="BY18" s="6">
        <v>429.0</v>
      </c>
      <c r="BZ18" s="18">
        <v>206.0</v>
      </c>
      <c r="CA18" s="18">
        <v>3149.0</v>
      </c>
      <c r="CB18" s="6">
        <v>12.0</v>
      </c>
      <c r="CC18" s="6">
        <v>18.0</v>
      </c>
      <c r="CD18" s="18">
        <v>6.0</v>
      </c>
      <c r="CE18" s="18">
        <v>59.0</v>
      </c>
      <c r="CF18" s="6">
        <v>0.0</v>
      </c>
      <c r="CG18" s="6">
        <v>0.0</v>
      </c>
      <c r="CH18" s="18">
        <v>0.0</v>
      </c>
      <c r="CI18" s="18">
        <v>0.0</v>
      </c>
      <c r="CJ18" s="6">
        <v>0.0</v>
      </c>
      <c r="CK18" s="6">
        <v>0.0</v>
      </c>
      <c r="CL18" s="6">
        <v>0.0</v>
      </c>
      <c r="CM18" s="6">
        <v>0.0</v>
      </c>
      <c r="CN18" s="18">
        <v>0.0</v>
      </c>
      <c r="CO18" s="18">
        <v>0.0</v>
      </c>
      <c r="CP18" s="6">
        <v>269.0</v>
      </c>
      <c r="CQ18" s="18">
        <v>10683.0</v>
      </c>
      <c r="CR18" s="6">
        <v>6.0</v>
      </c>
      <c r="CS18" s="18">
        <v>6.0</v>
      </c>
      <c r="CT18" s="6">
        <v>0.0</v>
      </c>
      <c r="CU18" s="18">
        <v>0.0</v>
      </c>
      <c r="CV18" s="6">
        <v>23.0</v>
      </c>
      <c r="CW18" s="6">
        <v>90.0</v>
      </c>
      <c r="CX18" s="6">
        <v>0.0</v>
      </c>
      <c r="CY18" s="6">
        <f t="shared" si="1"/>
        <v>90</v>
      </c>
      <c r="CZ18" s="18">
        <v>891.0</v>
      </c>
      <c r="DA18" s="6">
        <v>12.0</v>
      </c>
      <c r="DB18" s="6">
        <v>14.0</v>
      </c>
      <c r="DC18" s="6">
        <v>0.0</v>
      </c>
      <c r="DD18" s="6">
        <f t="shared" si="2"/>
        <v>14</v>
      </c>
      <c r="DE18" s="18">
        <v>166.0</v>
      </c>
      <c r="DF18" s="6">
        <v>0.0</v>
      </c>
      <c r="DG18" s="6">
        <v>0.0</v>
      </c>
      <c r="DH18" s="6">
        <v>0.0</v>
      </c>
      <c r="DI18" s="6">
        <f t="shared" si="3"/>
        <v>0</v>
      </c>
      <c r="DJ18" s="18">
        <v>0.0</v>
      </c>
      <c r="DK18" s="6">
        <v>0.0</v>
      </c>
      <c r="DL18" s="6">
        <v>0.0</v>
      </c>
      <c r="DM18" s="6">
        <v>0.0</v>
      </c>
      <c r="DN18" s="6">
        <f t="shared" si="4"/>
        <v>0</v>
      </c>
      <c r="DO18" s="18">
        <v>0.0</v>
      </c>
    </row>
    <row r="19" ht="15.75" customHeight="1">
      <c r="A19" s="6" t="s">
        <v>28</v>
      </c>
      <c r="B19" s="6">
        <v>31.0</v>
      </c>
      <c r="C19" s="6">
        <v>36.0</v>
      </c>
      <c r="D19" s="18">
        <v>5.0</v>
      </c>
      <c r="E19" s="18">
        <v>21.0</v>
      </c>
      <c r="F19" s="6">
        <v>0.0</v>
      </c>
      <c r="G19" s="6">
        <v>0.0</v>
      </c>
      <c r="H19" s="18">
        <v>0.0</v>
      </c>
      <c r="I19" s="18">
        <v>0.0</v>
      </c>
      <c r="J19" s="6">
        <v>0.0</v>
      </c>
      <c r="K19" s="6">
        <v>0.0</v>
      </c>
      <c r="L19" s="18">
        <v>0.0</v>
      </c>
      <c r="M19" s="18">
        <v>0.0</v>
      </c>
      <c r="N19" s="6">
        <v>221.0</v>
      </c>
      <c r="O19" s="6">
        <v>2388.0</v>
      </c>
      <c r="P19" s="18">
        <v>80.0</v>
      </c>
      <c r="Q19" s="18">
        <v>1056.0</v>
      </c>
      <c r="R19" s="6">
        <v>15.0</v>
      </c>
      <c r="S19" s="6">
        <v>55.0</v>
      </c>
      <c r="T19" s="18">
        <v>10.0</v>
      </c>
      <c r="U19" s="18">
        <v>15.0</v>
      </c>
      <c r="V19" s="6">
        <v>121.0</v>
      </c>
      <c r="W19" s="6">
        <v>454.0</v>
      </c>
      <c r="X19" s="18">
        <v>203.0</v>
      </c>
      <c r="Y19" s="18">
        <v>1736.0</v>
      </c>
      <c r="Z19" s="6">
        <v>46.0</v>
      </c>
      <c r="AA19" s="6">
        <v>1382.0</v>
      </c>
      <c r="AB19" s="18">
        <v>374.0</v>
      </c>
      <c r="AC19" s="18">
        <v>72.0</v>
      </c>
      <c r="AD19" s="6">
        <v>17.0</v>
      </c>
      <c r="AE19" s="6">
        <v>22.0</v>
      </c>
      <c r="AF19" s="18">
        <v>22.0</v>
      </c>
      <c r="AG19" s="18">
        <v>1710.0</v>
      </c>
      <c r="AH19" s="6">
        <v>158.0</v>
      </c>
      <c r="AI19" s="6">
        <v>905.0</v>
      </c>
      <c r="AJ19" s="18">
        <v>6.0</v>
      </c>
      <c r="AK19" s="18">
        <v>97.0</v>
      </c>
      <c r="AL19" s="6">
        <v>5.0</v>
      </c>
      <c r="AM19" s="6">
        <v>10.0</v>
      </c>
      <c r="AN19" s="18">
        <v>0.0</v>
      </c>
      <c r="AO19" s="18">
        <v>0.0</v>
      </c>
      <c r="AP19" s="6">
        <v>187.0</v>
      </c>
      <c r="AQ19" s="6">
        <v>5121.0</v>
      </c>
      <c r="AR19" s="6">
        <v>119.0</v>
      </c>
      <c r="AS19" s="6">
        <v>620.0</v>
      </c>
      <c r="AT19" s="18">
        <v>195.0</v>
      </c>
      <c r="AU19" s="18">
        <v>1751.0</v>
      </c>
      <c r="AV19" s="6">
        <v>15.0</v>
      </c>
      <c r="AW19" s="6">
        <v>26.0</v>
      </c>
      <c r="AX19" s="18">
        <v>0.0</v>
      </c>
      <c r="AY19" s="18">
        <v>0.0</v>
      </c>
      <c r="AZ19" s="6">
        <v>390.0</v>
      </c>
      <c r="BA19" s="6">
        <v>941.0</v>
      </c>
      <c r="BB19" s="18">
        <v>507.0</v>
      </c>
      <c r="BC19" s="18">
        <v>4106.0</v>
      </c>
      <c r="BD19" s="6">
        <v>268.0</v>
      </c>
      <c r="BE19" s="6">
        <v>739.0</v>
      </c>
      <c r="BF19" s="18">
        <v>343.0</v>
      </c>
      <c r="BG19" s="18">
        <v>5870.0</v>
      </c>
      <c r="BH19" s="6">
        <v>154.0</v>
      </c>
      <c r="BI19" s="6">
        <v>290.0</v>
      </c>
      <c r="BJ19" s="18">
        <v>108.0</v>
      </c>
      <c r="BK19" s="18">
        <v>2695.0</v>
      </c>
      <c r="BL19" s="6">
        <v>168.0</v>
      </c>
      <c r="BM19" s="6">
        <v>286.0</v>
      </c>
      <c r="BN19" s="18">
        <v>189.0</v>
      </c>
      <c r="BO19" s="18">
        <v>3379.0</v>
      </c>
      <c r="BP19" s="6">
        <v>53.0</v>
      </c>
      <c r="BQ19" s="6">
        <v>112.0</v>
      </c>
      <c r="BR19" s="18">
        <v>44.0</v>
      </c>
      <c r="BS19" s="18">
        <v>698.0</v>
      </c>
      <c r="BT19" s="6">
        <v>446.0</v>
      </c>
      <c r="BU19" s="6">
        <v>1319.0</v>
      </c>
      <c r="BV19" s="18">
        <v>569.0</v>
      </c>
      <c r="BW19" s="18">
        <v>3066.0</v>
      </c>
      <c r="BX19" s="6">
        <v>174.0</v>
      </c>
      <c r="BY19" s="6">
        <v>826.0</v>
      </c>
      <c r="BZ19" s="18">
        <v>21.0</v>
      </c>
      <c r="CA19" s="18">
        <v>67.0</v>
      </c>
      <c r="CB19" s="6">
        <v>47.0</v>
      </c>
      <c r="CC19" s="6">
        <v>258.0</v>
      </c>
      <c r="CD19" s="18">
        <v>2.0</v>
      </c>
      <c r="CE19" s="18">
        <v>15.0</v>
      </c>
      <c r="CF19" s="6">
        <v>0.0</v>
      </c>
      <c r="CG19" s="6">
        <v>0.0</v>
      </c>
      <c r="CH19" s="18">
        <v>0.0</v>
      </c>
      <c r="CI19" s="18">
        <v>0.0</v>
      </c>
      <c r="CJ19" s="6">
        <v>54.0</v>
      </c>
      <c r="CK19" s="6">
        <v>476.0</v>
      </c>
      <c r="CL19" s="6">
        <v>0.0</v>
      </c>
      <c r="CM19" s="6">
        <v>0.0</v>
      </c>
      <c r="CN19" s="18">
        <v>0.0</v>
      </c>
      <c r="CO19" s="18">
        <v>0.0</v>
      </c>
      <c r="CP19" s="6">
        <v>192.0</v>
      </c>
      <c r="CQ19" s="18">
        <v>6933.0</v>
      </c>
      <c r="CR19" s="6">
        <v>0.0</v>
      </c>
      <c r="CS19" s="18">
        <v>0.0</v>
      </c>
      <c r="CT19" s="6">
        <v>11.0</v>
      </c>
      <c r="CU19" s="18">
        <v>45.0</v>
      </c>
      <c r="CV19" s="6">
        <v>0.0</v>
      </c>
      <c r="CW19" s="6">
        <v>0.0</v>
      </c>
      <c r="CX19" s="6">
        <v>0.0</v>
      </c>
      <c r="CY19" s="6">
        <f t="shared" si="1"/>
        <v>0</v>
      </c>
      <c r="CZ19" s="18">
        <v>0.0</v>
      </c>
      <c r="DA19" s="6">
        <v>5.0</v>
      </c>
      <c r="DB19" s="6">
        <v>15.0</v>
      </c>
      <c r="DC19" s="6">
        <v>0.0</v>
      </c>
      <c r="DD19" s="6">
        <f t="shared" si="2"/>
        <v>15</v>
      </c>
      <c r="DE19" s="18">
        <v>150.0</v>
      </c>
      <c r="DF19" s="6">
        <v>0.0</v>
      </c>
      <c r="DG19" s="6">
        <v>0.0</v>
      </c>
      <c r="DH19" s="6">
        <v>0.0</v>
      </c>
      <c r="DI19" s="6">
        <f t="shared" si="3"/>
        <v>0</v>
      </c>
      <c r="DJ19" s="18">
        <v>0.0</v>
      </c>
      <c r="DK19" s="6">
        <v>0.0</v>
      </c>
      <c r="DL19" s="6">
        <v>0.0</v>
      </c>
      <c r="DM19" s="6">
        <v>0.0</v>
      </c>
      <c r="DN19" s="6">
        <f t="shared" si="4"/>
        <v>0</v>
      </c>
      <c r="DO19" s="18">
        <v>0.0</v>
      </c>
    </row>
    <row r="20" ht="15.75" customHeight="1">
      <c r="A20" s="6" t="s">
        <v>29</v>
      </c>
      <c r="B20" s="6">
        <v>123.0</v>
      </c>
      <c r="C20" s="6">
        <v>567.0</v>
      </c>
      <c r="D20" s="18">
        <v>36.0</v>
      </c>
      <c r="E20" s="18">
        <v>191.0</v>
      </c>
      <c r="F20" s="6">
        <v>9.0</v>
      </c>
      <c r="G20" s="6">
        <v>12.0</v>
      </c>
      <c r="H20" s="18">
        <v>9.0</v>
      </c>
      <c r="I20" s="18">
        <v>116.0</v>
      </c>
      <c r="J20" s="6">
        <v>151.0</v>
      </c>
      <c r="K20" s="6">
        <v>27191.0</v>
      </c>
      <c r="L20" s="18">
        <v>1920.0</v>
      </c>
      <c r="M20" s="18">
        <v>13071.0</v>
      </c>
      <c r="N20" s="6">
        <v>1825.0</v>
      </c>
      <c r="O20" s="6">
        <v>20676.0</v>
      </c>
      <c r="P20" s="18">
        <v>2954.0</v>
      </c>
      <c r="Q20" s="18">
        <v>49343.0</v>
      </c>
      <c r="R20" s="6">
        <v>211.0</v>
      </c>
      <c r="S20" s="6">
        <v>1308.0</v>
      </c>
      <c r="T20" s="18">
        <v>248.0</v>
      </c>
      <c r="U20" s="18">
        <v>604.0</v>
      </c>
      <c r="V20" s="6">
        <v>1514.0</v>
      </c>
      <c r="W20" s="6">
        <v>6060.0</v>
      </c>
      <c r="X20" s="18">
        <v>4316.0</v>
      </c>
      <c r="Y20" s="18">
        <v>58034.0</v>
      </c>
      <c r="Z20" s="6">
        <v>67.0</v>
      </c>
      <c r="AA20" s="6">
        <v>4409.0</v>
      </c>
      <c r="AB20" s="18">
        <v>10.0</v>
      </c>
      <c r="AC20" s="18">
        <v>40.0</v>
      </c>
      <c r="AD20" s="6">
        <v>256.0</v>
      </c>
      <c r="AE20" s="6">
        <v>405.0</v>
      </c>
      <c r="AF20" s="18">
        <v>93.0</v>
      </c>
      <c r="AG20" s="18">
        <v>9584.0</v>
      </c>
      <c r="AH20" s="6">
        <v>1144.0</v>
      </c>
      <c r="AI20" s="6">
        <v>12870.0</v>
      </c>
      <c r="AJ20" s="18">
        <v>1724.0</v>
      </c>
      <c r="AK20" s="18">
        <v>6932.0</v>
      </c>
      <c r="AL20" s="6">
        <v>419.0</v>
      </c>
      <c r="AM20" s="6">
        <v>2244.0</v>
      </c>
      <c r="AN20" s="18">
        <v>576.0</v>
      </c>
      <c r="AO20" s="18">
        <v>4479.0</v>
      </c>
      <c r="AP20" s="6">
        <v>1457.0</v>
      </c>
      <c r="AQ20" s="6">
        <v>117586.0</v>
      </c>
      <c r="AR20" s="6">
        <v>1201.0</v>
      </c>
      <c r="AS20" s="6">
        <v>9907.0</v>
      </c>
      <c r="AT20" s="18">
        <v>3151.0</v>
      </c>
      <c r="AU20" s="18">
        <v>41787.0</v>
      </c>
      <c r="AV20" s="6">
        <v>652.0</v>
      </c>
      <c r="AW20" s="6">
        <v>2863.0</v>
      </c>
      <c r="AX20" s="18">
        <v>1754.0</v>
      </c>
      <c r="AY20" s="18">
        <v>18888.0</v>
      </c>
      <c r="AZ20" s="6">
        <v>959.0</v>
      </c>
      <c r="BA20" s="6">
        <v>2173.0</v>
      </c>
      <c r="BB20" s="18">
        <v>1147.0</v>
      </c>
      <c r="BC20" s="18">
        <v>24248.0</v>
      </c>
      <c r="BD20" s="6">
        <v>833.0</v>
      </c>
      <c r="BE20" s="6">
        <v>1683.0</v>
      </c>
      <c r="BF20" s="18">
        <v>1089.0</v>
      </c>
      <c r="BG20" s="18">
        <v>58264.0</v>
      </c>
      <c r="BH20" s="6">
        <v>106.0</v>
      </c>
      <c r="BI20" s="6">
        <v>287.0</v>
      </c>
      <c r="BJ20" s="18">
        <v>121.0</v>
      </c>
      <c r="BK20" s="18">
        <v>555.0</v>
      </c>
      <c r="BL20" s="6">
        <v>495.0</v>
      </c>
      <c r="BM20" s="6">
        <v>985.0</v>
      </c>
      <c r="BN20" s="18">
        <v>447.0</v>
      </c>
      <c r="BO20" s="18">
        <v>14163.0</v>
      </c>
      <c r="BP20" s="6">
        <v>724.0</v>
      </c>
      <c r="BQ20" s="6">
        <v>2681.0</v>
      </c>
      <c r="BR20" s="18">
        <v>827.0</v>
      </c>
      <c r="BS20" s="18">
        <v>4201.0</v>
      </c>
      <c r="BT20" s="6">
        <v>1083.0</v>
      </c>
      <c r="BU20" s="6">
        <v>4333.0</v>
      </c>
      <c r="BV20" s="18">
        <v>3186.0</v>
      </c>
      <c r="BW20" s="18">
        <v>11817.0</v>
      </c>
      <c r="BX20" s="6">
        <v>214.0</v>
      </c>
      <c r="BY20" s="6">
        <v>1103.0</v>
      </c>
      <c r="BZ20" s="18">
        <v>38.0</v>
      </c>
      <c r="CA20" s="18">
        <v>214.0</v>
      </c>
      <c r="CB20" s="6">
        <v>56.0</v>
      </c>
      <c r="CC20" s="6">
        <v>100.0</v>
      </c>
      <c r="CD20" s="18">
        <v>0.0</v>
      </c>
      <c r="CE20" s="18">
        <v>0.0</v>
      </c>
      <c r="CF20" s="6">
        <v>2.0</v>
      </c>
      <c r="CG20" s="6">
        <v>4.0</v>
      </c>
      <c r="CH20" s="18">
        <v>0.0</v>
      </c>
      <c r="CI20" s="18">
        <v>0.0</v>
      </c>
      <c r="CJ20" s="6">
        <v>11.0</v>
      </c>
      <c r="CK20" s="6">
        <v>50.0</v>
      </c>
      <c r="CL20" s="6">
        <v>3.0</v>
      </c>
      <c r="CM20" s="6">
        <v>13.0</v>
      </c>
      <c r="CN20" s="18">
        <v>0.0</v>
      </c>
      <c r="CO20" s="18">
        <v>0.0</v>
      </c>
      <c r="CP20" s="6">
        <v>1972.0</v>
      </c>
      <c r="CQ20" s="18">
        <v>257387.0</v>
      </c>
      <c r="CR20" s="6">
        <v>30.0</v>
      </c>
      <c r="CS20" s="18">
        <v>1163.0</v>
      </c>
      <c r="CT20" s="6">
        <v>123.0</v>
      </c>
      <c r="CU20" s="18">
        <v>4027.0</v>
      </c>
      <c r="CV20" s="6">
        <v>30.0</v>
      </c>
      <c r="CW20" s="6">
        <v>64.0</v>
      </c>
      <c r="CX20" s="6">
        <v>0.0</v>
      </c>
      <c r="CY20" s="6">
        <f t="shared" si="1"/>
        <v>64</v>
      </c>
      <c r="CZ20" s="18">
        <v>316.0</v>
      </c>
      <c r="DA20" s="6">
        <v>21.0</v>
      </c>
      <c r="DB20" s="6">
        <v>84.0</v>
      </c>
      <c r="DC20" s="6">
        <v>0.0</v>
      </c>
      <c r="DD20" s="6">
        <f t="shared" si="2"/>
        <v>84</v>
      </c>
      <c r="DE20" s="18">
        <v>621.0</v>
      </c>
      <c r="DF20" s="6">
        <v>1.0</v>
      </c>
      <c r="DG20" s="6">
        <v>5.0</v>
      </c>
      <c r="DH20" s="6">
        <v>0.0</v>
      </c>
      <c r="DI20" s="6">
        <f t="shared" si="3"/>
        <v>5</v>
      </c>
      <c r="DJ20" s="18">
        <v>5.0</v>
      </c>
      <c r="DK20" s="6">
        <v>2.0</v>
      </c>
      <c r="DL20" s="6">
        <v>13.0</v>
      </c>
      <c r="DM20" s="6">
        <v>0.0</v>
      </c>
      <c r="DN20" s="6">
        <f t="shared" si="4"/>
        <v>13</v>
      </c>
      <c r="DO20" s="18">
        <v>61.0</v>
      </c>
    </row>
    <row r="21" ht="15.75" customHeight="1">
      <c r="A21" s="6" t="s">
        <v>30</v>
      </c>
      <c r="B21" s="6">
        <v>635.0</v>
      </c>
      <c r="C21" s="6">
        <v>1809.0</v>
      </c>
      <c r="D21" s="18">
        <v>311.0</v>
      </c>
      <c r="E21" s="18">
        <v>2824.0</v>
      </c>
      <c r="F21" s="6">
        <v>211.0</v>
      </c>
      <c r="G21" s="6">
        <v>447.0</v>
      </c>
      <c r="H21" s="18">
        <v>73.0</v>
      </c>
      <c r="I21" s="18">
        <v>972.0</v>
      </c>
      <c r="J21" s="6">
        <v>0.0</v>
      </c>
      <c r="K21" s="6">
        <v>0.0</v>
      </c>
      <c r="L21" s="18">
        <v>0.0</v>
      </c>
      <c r="M21" s="18">
        <v>0.0</v>
      </c>
      <c r="N21" s="6">
        <v>506.0</v>
      </c>
      <c r="O21" s="6">
        <v>3149.0</v>
      </c>
      <c r="P21" s="18">
        <v>502.0</v>
      </c>
      <c r="Q21" s="18">
        <v>8615.0</v>
      </c>
      <c r="R21" s="6">
        <v>56.0</v>
      </c>
      <c r="S21" s="6">
        <v>602.0</v>
      </c>
      <c r="T21" s="18">
        <v>100.0</v>
      </c>
      <c r="U21" s="18">
        <v>40.0</v>
      </c>
      <c r="V21" s="6">
        <v>380.0</v>
      </c>
      <c r="W21" s="6">
        <v>1288.0</v>
      </c>
      <c r="X21" s="18">
        <v>531.0</v>
      </c>
      <c r="Y21" s="18">
        <v>6241.0</v>
      </c>
      <c r="Z21" s="6">
        <v>110.0</v>
      </c>
      <c r="AA21" s="6">
        <v>5155.0</v>
      </c>
      <c r="AB21" s="18">
        <v>1449.0</v>
      </c>
      <c r="AC21" s="18">
        <v>131.0</v>
      </c>
      <c r="AD21" s="6">
        <v>0.0</v>
      </c>
      <c r="AE21" s="6">
        <v>0.0</v>
      </c>
      <c r="AF21" s="18">
        <v>0.0</v>
      </c>
      <c r="AG21" s="18">
        <v>0.0</v>
      </c>
      <c r="AH21" s="6">
        <v>244.0</v>
      </c>
      <c r="AI21" s="6">
        <v>1493.0</v>
      </c>
      <c r="AJ21" s="18">
        <v>179.0</v>
      </c>
      <c r="AK21" s="18">
        <v>1109.0</v>
      </c>
      <c r="AL21" s="6">
        <v>0.0</v>
      </c>
      <c r="AM21" s="6">
        <v>0.0</v>
      </c>
      <c r="AN21" s="18">
        <v>0.0</v>
      </c>
      <c r="AO21" s="18">
        <v>0.0</v>
      </c>
      <c r="AP21" s="6">
        <v>743.0</v>
      </c>
      <c r="AQ21" s="6">
        <v>8264.0</v>
      </c>
      <c r="AR21" s="6">
        <v>205.0</v>
      </c>
      <c r="AS21" s="6">
        <v>1312.0</v>
      </c>
      <c r="AT21" s="18">
        <v>353.0</v>
      </c>
      <c r="AU21" s="18">
        <v>1272.0</v>
      </c>
      <c r="AV21" s="6">
        <v>40.0</v>
      </c>
      <c r="AW21" s="6">
        <v>702.0</v>
      </c>
      <c r="AX21" s="18">
        <v>12.0</v>
      </c>
      <c r="AY21" s="18">
        <v>118.0</v>
      </c>
      <c r="AZ21" s="6">
        <v>650.0</v>
      </c>
      <c r="BA21" s="6">
        <v>1431.0</v>
      </c>
      <c r="BB21" s="18">
        <v>574.0</v>
      </c>
      <c r="BC21" s="18">
        <v>9636.0</v>
      </c>
      <c r="BD21" s="6">
        <v>566.0</v>
      </c>
      <c r="BE21" s="6">
        <v>1348.0</v>
      </c>
      <c r="BF21" s="18">
        <v>486.0</v>
      </c>
      <c r="BG21" s="18">
        <v>16596.0</v>
      </c>
      <c r="BH21" s="6">
        <v>409.0</v>
      </c>
      <c r="BI21" s="6">
        <v>674.0</v>
      </c>
      <c r="BJ21" s="18">
        <v>363.0</v>
      </c>
      <c r="BK21" s="18">
        <v>8770.0</v>
      </c>
      <c r="BL21" s="6">
        <v>231.0</v>
      </c>
      <c r="BM21" s="6">
        <v>496.0</v>
      </c>
      <c r="BN21" s="18">
        <v>119.0</v>
      </c>
      <c r="BO21" s="18">
        <v>2562.0</v>
      </c>
      <c r="BP21" s="6">
        <v>185.0</v>
      </c>
      <c r="BQ21" s="6">
        <v>527.0</v>
      </c>
      <c r="BR21" s="18">
        <v>125.0</v>
      </c>
      <c r="BS21" s="18">
        <v>696.0</v>
      </c>
      <c r="BT21" s="6">
        <v>272.0</v>
      </c>
      <c r="BU21" s="6">
        <v>674.0</v>
      </c>
      <c r="BV21" s="18">
        <v>490.0</v>
      </c>
      <c r="BW21" s="18">
        <v>3257.0</v>
      </c>
      <c r="BX21" s="6">
        <v>508.0</v>
      </c>
      <c r="BY21" s="6">
        <v>1246.0</v>
      </c>
      <c r="BZ21" s="18">
        <v>44.0</v>
      </c>
      <c r="CA21" s="18">
        <v>275.0</v>
      </c>
      <c r="CB21" s="6">
        <v>29.0</v>
      </c>
      <c r="CC21" s="6">
        <v>75.0</v>
      </c>
      <c r="CD21" s="18">
        <v>0.0</v>
      </c>
      <c r="CE21" s="18">
        <v>0.0</v>
      </c>
      <c r="CF21" s="6">
        <v>0.0</v>
      </c>
      <c r="CG21" s="6">
        <v>0.0</v>
      </c>
      <c r="CH21" s="18">
        <v>0.0</v>
      </c>
      <c r="CI21" s="18">
        <v>0.0</v>
      </c>
      <c r="CJ21" s="6">
        <v>30.0</v>
      </c>
      <c r="CK21" s="6">
        <v>68.0</v>
      </c>
      <c r="CL21" s="6">
        <v>0.0</v>
      </c>
      <c r="CM21" s="6">
        <v>0.0</v>
      </c>
      <c r="CN21" s="18">
        <v>0.0</v>
      </c>
      <c r="CO21" s="18">
        <v>0.0</v>
      </c>
      <c r="CP21" s="6">
        <v>171.0</v>
      </c>
      <c r="CQ21" s="18">
        <v>6532.0</v>
      </c>
      <c r="CR21" s="6">
        <v>6.0</v>
      </c>
      <c r="CS21" s="18">
        <v>32.0</v>
      </c>
      <c r="CT21" s="6">
        <v>33.0</v>
      </c>
      <c r="CU21" s="18">
        <v>335.0</v>
      </c>
      <c r="CV21" s="6">
        <v>0.0</v>
      </c>
      <c r="CW21" s="6">
        <v>0.0</v>
      </c>
      <c r="CX21" s="6">
        <v>0.0</v>
      </c>
      <c r="CY21" s="6">
        <f t="shared" si="1"/>
        <v>0</v>
      </c>
      <c r="CZ21" s="18">
        <v>0.0</v>
      </c>
      <c r="DA21" s="6">
        <v>0.0</v>
      </c>
      <c r="DB21" s="6">
        <v>0.0</v>
      </c>
      <c r="DC21" s="6">
        <v>0.0</v>
      </c>
      <c r="DD21" s="6">
        <f t="shared" si="2"/>
        <v>0</v>
      </c>
      <c r="DE21" s="18">
        <v>0.0</v>
      </c>
      <c r="DF21" s="6">
        <v>0.0</v>
      </c>
      <c r="DG21" s="6">
        <v>0.0</v>
      </c>
      <c r="DH21" s="6">
        <v>0.0</v>
      </c>
      <c r="DI21" s="6">
        <f t="shared" si="3"/>
        <v>0</v>
      </c>
      <c r="DJ21" s="18">
        <v>0.0</v>
      </c>
      <c r="DK21" s="6">
        <v>0.0</v>
      </c>
      <c r="DL21" s="6">
        <v>0.0</v>
      </c>
      <c r="DM21" s="6">
        <v>0.0</v>
      </c>
      <c r="DN21" s="6">
        <f t="shared" si="4"/>
        <v>0</v>
      </c>
      <c r="DO21" s="18">
        <v>0.0</v>
      </c>
    </row>
    <row r="22" ht="15.75" customHeight="1">
      <c r="A22" s="6" t="s">
        <v>31</v>
      </c>
      <c r="B22" s="6">
        <v>0.0</v>
      </c>
      <c r="C22" s="6">
        <v>0.0</v>
      </c>
      <c r="D22" s="18">
        <v>0.0</v>
      </c>
      <c r="E22" s="18">
        <v>0.0</v>
      </c>
      <c r="F22" s="6">
        <v>50.0</v>
      </c>
      <c r="G22" s="6">
        <v>120.0</v>
      </c>
      <c r="H22" s="18">
        <v>20.0</v>
      </c>
      <c r="I22" s="18">
        <v>155.0</v>
      </c>
      <c r="J22" s="6">
        <v>251.0</v>
      </c>
      <c r="K22" s="6">
        <v>37093.0</v>
      </c>
      <c r="L22" s="18">
        <v>1730.0</v>
      </c>
      <c r="M22" s="18">
        <v>12254.0</v>
      </c>
      <c r="N22" s="6">
        <v>1005.0</v>
      </c>
      <c r="O22" s="6">
        <v>16873.0</v>
      </c>
      <c r="P22" s="18">
        <v>986.0</v>
      </c>
      <c r="Q22" s="18">
        <v>7088.0</v>
      </c>
      <c r="R22" s="6">
        <v>47.0</v>
      </c>
      <c r="S22" s="6">
        <v>114.0</v>
      </c>
      <c r="T22" s="18">
        <v>37.0</v>
      </c>
      <c r="U22" s="18">
        <v>114.0</v>
      </c>
      <c r="V22" s="6">
        <v>706.0</v>
      </c>
      <c r="W22" s="6">
        <v>3118.0</v>
      </c>
      <c r="X22" s="18">
        <v>2070.0</v>
      </c>
      <c r="Y22" s="18">
        <v>26509.0</v>
      </c>
      <c r="Z22" s="6">
        <v>6.0</v>
      </c>
      <c r="AA22" s="6">
        <v>24.0</v>
      </c>
      <c r="AB22" s="18">
        <v>0.0</v>
      </c>
      <c r="AC22" s="18">
        <v>0.0</v>
      </c>
      <c r="AD22" s="6">
        <v>240.0</v>
      </c>
      <c r="AE22" s="6">
        <v>507.0</v>
      </c>
      <c r="AF22" s="18">
        <v>308.0</v>
      </c>
      <c r="AG22" s="18">
        <v>29952.0</v>
      </c>
      <c r="AH22" s="6">
        <v>737.0</v>
      </c>
      <c r="AI22" s="6">
        <v>6074.0</v>
      </c>
      <c r="AJ22" s="18">
        <v>699.0</v>
      </c>
      <c r="AK22" s="18">
        <v>4273.0</v>
      </c>
      <c r="AL22" s="6">
        <v>498.0</v>
      </c>
      <c r="AM22" s="6">
        <v>2921.0</v>
      </c>
      <c r="AN22" s="18">
        <v>784.0</v>
      </c>
      <c r="AO22" s="18">
        <v>8506.0</v>
      </c>
      <c r="AP22" s="6">
        <v>1099.0</v>
      </c>
      <c r="AQ22" s="6">
        <v>206101.0</v>
      </c>
      <c r="AR22" s="6">
        <v>968.0</v>
      </c>
      <c r="AS22" s="6">
        <v>9772.0</v>
      </c>
      <c r="AT22" s="18">
        <v>1878.0</v>
      </c>
      <c r="AU22" s="18">
        <v>25383.0</v>
      </c>
      <c r="AV22" s="6">
        <v>84.0</v>
      </c>
      <c r="AW22" s="6">
        <v>452.0</v>
      </c>
      <c r="AX22" s="18">
        <v>240.0</v>
      </c>
      <c r="AY22" s="18">
        <v>1971.0</v>
      </c>
      <c r="AZ22" s="6">
        <v>330.0</v>
      </c>
      <c r="BA22" s="6">
        <v>1005.0</v>
      </c>
      <c r="BB22" s="18">
        <v>527.0</v>
      </c>
      <c r="BC22" s="18">
        <v>9687.0</v>
      </c>
      <c r="BD22" s="6">
        <v>152.0</v>
      </c>
      <c r="BE22" s="6">
        <v>442.0</v>
      </c>
      <c r="BF22" s="18">
        <v>151.0</v>
      </c>
      <c r="BG22" s="18">
        <v>3161.0</v>
      </c>
      <c r="BH22" s="6">
        <v>123.0</v>
      </c>
      <c r="BI22" s="6">
        <v>302.0</v>
      </c>
      <c r="BJ22" s="18">
        <v>169.0</v>
      </c>
      <c r="BK22" s="18">
        <v>5389.0</v>
      </c>
      <c r="BL22" s="6">
        <v>210.0</v>
      </c>
      <c r="BM22" s="6">
        <v>382.0</v>
      </c>
      <c r="BN22" s="18">
        <v>243.0</v>
      </c>
      <c r="BO22" s="18">
        <v>6159.0</v>
      </c>
      <c r="BP22" s="6">
        <v>63.0</v>
      </c>
      <c r="BQ22" s="6">
        <v>135.0</v>
      </c>
      <c r="BR22" s="18">
        <v>68.0</v>
      </c>
      <c r="BS22" s="18">
        <v>250.0</v>
      </c>
      <c r="BT22" s="6">
        <v>363.0</v>
      </c>
      <c r="BU22" s="6">
        <v>962.0</v>
      </c>
      <c r="BV22" s="18">
        <v>876.0</v>
      </c>
      <c r="BW22" s="18">
        <v>6209.0</v>
      </c>
      <c r="BX22" s="6">
        <v>262.0</v>
      </c>
      <c r="BY22" s="6">
        <v>2597.0</v>
      </c>
      <c r="BZ22" s="18">
        <v>798.0</v>
      </c>
      <c r="CA22" s="18">
        <v>11790.0</v>
      </c>
      <c r="CB22" s="6">
        <v>5.0</v>
      </c>
      <c r="CC22" s="6">
        <v>5.0</v>
      </c>
      <c r="CD22" s="18">
        <v>0.0</v>
      </c>
      <c r="CE22" s="18">
        <v>0.0</v>
      </c>
      <c r="CF22" s="6">
        <v>0.0</v>
      </c>
      <c r="CG22" s="6">
        <v>0.0</v>
      </c>
      <c r="CH22" s="18">
        <v>0.0</v>
      </c>
      <c r="CI22" s="18">
        <v>0.0</v>
      </c>
      <c r="CJ22" s="6">
        <v>74.0</v>
      </c>
      <c r="CK22" s="6">
        <v>208.0</v>
      </c>
      <c r="CL22" s="6">
        <v>5.0</v>
      </c>
      <c r="CM22" s="6">
        <v>5.0</v>
      </c>
      <c r="CN22" s="18">
        <v>0.0</v>
      </c>
      <c r="CO22" s="18">
        <v>0.0</v>
      </c>
      <c r="CP22" s="6">
        <v>878.0</v>
      </c>
      <c r="CQ22" s="18">
        <v>61119.0</v>
      </c>
      <c r="CR22" s="6">
        <v>5.0</v>
      </c>
      <c r="CS22" s="18">
        <v>10.0</v>
      </c>
      <c r="CT22" s="6">
        <v>99.0</v>
      </c>
      <c r="CU22" s="18">
        <v>2969.0</v>
      </c>
      <c r="CV22" s="6">
        <v>91.0</v>
      </c>
      <c r="CW22" s="6">
        <v>739.0</v>
      </c>
      <c r="CX22" s="6">
        <v>66.0</v>
      </c>
      <c r="CY22" s="6">
        <f t="shared" si="1"/>
        <v>673</v>
      </c>
      <c r="CZ22" s="18">
        <v>4910.0</v>
      </c>
      <c r="DA22" s="6">
        <v>0.0</v>
      </c>
      <c r="DB22" s="6">
        <v>0.0</v>
      </c>
      <c r="DC22" s="6">
        <v>0.0</v>
      </c>
      <c r="DD22" s="6">
        <f t="shared" si="2"/>
        <v>0</v>
      </c>
      <c r="DE22" s="18">
        <v>0.0</v>
      </c>
      <c r="DF22" s="6">
        <v>0.0</v>
      </c>
      <c r="DG22" s="6">
        <v>0.0</v>
      </c>
      <c r="DH22" s="6">
        <v>0.0</v>
      </c>
      <c r="DI22" s="6">
        <f t="shared" si="3"/>
        <v>0</v>
      </c>
      <c r="DJ22" s="18">
        <v>0.0</v>
      </c>
      <c r="DK22" s="6">
        <v>0.0</v>
      </c>
      <c r="DL22" s="6">
        <v>0.0</v>
      </c>
      <c r="DM22" s="6">
        <v>0.0</v>
      </c>
      <c r="DN22" s="6">
        <f t="shared" si="4"/>
        <v>0</v>
      </c>
      <c r="DO22" s="18">
        <v>0.0</v>
      </c>
    </row>
    <row r="23" ht="15.75" customHeight="1">
      <c r="A23" s="8" t="s">
        <v>32</v>
      </c>
      <c r="B23" s="8">
        <f t="shared" ref="B23:DO23" si="5">SUM(B3:B22)</f>
        <v>5693</v>
      </c>
      <c r="C23" s="8">
        <f t="shared" si="5"/>
        <v>136545</v>
      </c>
      <c r="D23" s="19">
        <f t="shared" si="5"/>
        <v>88042</v>
      </c>
      <c r="E23" s="19">
        <f t="shared" si="5"/>
        <v>1576150</v>
      </c>
      <c r="F23" s="8">
        <f t="shared" si="5"/>
        <v>1201</v>
      </c>
      <c r="G23" s="8">
        <f t="shared" si="5"/>
        <v>3597</v>
      </c>
      <c r="H23" s="19">
        <f t="shared" si="5"/>
        <v>511</v>
      </c>
      <c r="I23" s="19">
        <f t="shared" si="5"/>
        <v>5696</v>
      </c>
      <c r="J23" s="8">
        <f t="shared" si="5"/>
        <v>8766</v>
      </c>
      <c r="K23" s="8">
        <f t="shared" si="5"/>
        <v>4302356</v>
      </c>
      <c r="L23" s="19">
        <f t="shared" si="5"/>
        <v>98849</v>
      </c>
      <c r="M23" s="19">
        <f t="shared" si="5"/>
        <v>472101</v>
      </c>
      <c r="N23" s="8">
        <f t="shared" si="5"/>
        <v>17636</v>
      </c>
      <c r="O23" s="8">
        <f t="shared" si="5"/>
        <v>174855</v>
      </c>
      <c r="P23" s="19">
        <f t="shared" si="5"/>
        <v>17699</v>
      </c>
      <c r="Q23" s="19">
        <f t="shared" si="5"/>
        <v>180754</v>
      </c>
      <c r="R23" s="8">
        <f t="shared" si="5"/>
        <v>3471</v>
      </c>
      <c r="S23" s="8">
        <f t="shared" si="5"/>
        <v>22148</v>
      </c>
      <c r="T23" s="19">
        <f t="shared" si="5"/>
        <v>4641</v>
      </c>
      <c r="U23" s="19">
        <f t="shared" si="5"/>
        <v>18354</v>
      </c>
      <c r="V23" s="8">
        <f t="shared" si="5"/>
        <v>15198</v>
      </c>
      <c r="W23" s="8">
        <f t="shared" si="5"/>
        <v>52490</v>
      </c>
      <c r="X23" s="19">
        <f t="shared" si="5"/>
        <v>31687</v>
      </c>
      <c r="Y23" s="19">
        <f t="shared" si="5"/>
        <v>325903</v>
      </c>
      <c r="Z23" s="8">
        <f t="shared" si="5"/>
        <v>1546</v>
      </c>
      <c r="AA23" s="8">
        <f t="shared" si="5"/>
        <v>253150</v>
      </c>
      <c r="AB23" s="19">
        <f t="shared" si="5"/>
        <v>21681</v>
      </c>
      <c r="AC23" s="19">
        <f t="shared" si="5"/>
        <v>9731</v>
      </c>
      <c r="AD23" s="8">
        <f t="shared" si="5"/>
        <v>3853</v>
      </c>
      <c r="AE23" s="8">
        <f t="shared" si="5"/>
        <v>8549</v>
      </c>
      <c r="AF23" s="19">
        <f t="shared" si="5"/>
        <v>2789</v>
      </c>
      <c r="AG23" s="19">
        <f t="shared" si="5"/>
        <v>208204</v>
      </c>
      <c r="AH23" s="8">
        <f t="shared" si="5"/>
        <v>12594</v>
      </c>
      <c r="AI23" s="8">
        <f t="shared" si="5"/>
        <v>105739</v>
      </c>
      <c r="AJ23" s="19">
        <f t="shared" si="5"/>
        <v>24099</v>
      </c>
      <c r="AK23" s="19">
        <f t="shared" si="5"/>
        <v>110035</v>
      </c>
      <c r="AL23" s="8">
        <f t="shared" si="5"/>
        <v>7787</v>
      </c>
      <c r="AM23" s="8">
        <f t="shared" si="5"/>
        <v>34909</v>
      </c>
      <c r="AN23" s="19">
        <f t="shared" si="5"/>
        <v>5447</v>
      </c>
      <c r="AO23" s="19">
        <f t="shared" si="5"/>
        <v>70970</v>
      </c>
      <c r="AP23" s="8">
        <f t="shared" si="5"/>
        <v>15717</v>
      </c>
      <c r="AQ23" s="8">
        <f t="shared" si="5"/>
        <v>1231982</v>
      </c>
      <c r="AR23" s="8">
        <f t="shared" si="5"/>
        <v>14342</v>
      </c>
      <c r="AS23" s="8">
        <f t="shared" si="5"/>
        <v>103403</v>
      </c>
      <c r="AT23" s="19">
        <f t="shared" si="5"/>
        <v>25001</v>
      </c>
      <c r="AU23" s="19">
        <f t="shared" si="5"/>
        <v>266731</v>
      </c>
      <c r="AV23" s="8">
        <f t="shared" si="5"/>
        <v>4263</v>
      </c>
      <c r="AW23" s="8">
        <f t="shared" si="5"/>
        <v>16117</v>
      </c>
      <c r="AX23" s="19">
        <f t="shared" si="5"/>
        <v>8000</v>
      </c>
      <c r="AY23" s="19">
        <f t="shared" si="5"/>
        <v>71586</v>
      </c>
      <c r="AZ23" s="8">
        <f t="shared" si="5"/>
        <v>11557</v>
      </c>
      <c r="BA23" s="8">
        <f t="shared" si="5"/>
        <v>28242</v>
      </c>
      <c r="BB23" s="19">
        <f t="shared" si="5"/>
        <v>12180</v>
      </c>
      <c r="BC23" s="19">
        <f t="shared" si="5"/>
        <v>194092</v>
      </c>
      <c r="BD23" s="8">
        <f t="shared" si="5"/>
        <v>10755</v>
      </c>
      <c r="BE23" s="8">
        <f t="shared" si="5"/>
        <v>36516</v>
      </c>
      <c r="BF23" s="19">
        <f t="shared" si="5"/>
        <v>19916</v>
      </c>
      <c r="BG23" s="19">
        <f t="shared" si="5"/>
        <v>445090</v>
      </c>
      <c r="BH23" s="8">
        <f t="shared" si="5"/>
        <v>3785</v>
      </c>
      <c r="BI23" s="8">
        <f t="shared" si="5"/>
        <v>9202</v>
      </c>
      <c r="BJ23" s="19">
        <f t="shared" si="5"/>
        <v>3935</v>
      </c>
      <c r="BK23" s="19">
        <f t="shared" si="5"/>
        <v>71462</v>
      </c>
      <c r="BL23" s="8">
        <f t="shared" si="5"/>
        <v>5169</v>
      </c>
      <c r="BM23" s="8">
        <f t="shared" si="5"/>
        <v>10553</v>
      </c>
      <c r="BN23" s="19">
        <f t="shared" si="5"/>
        <v>4192</v>
      </c>
      <c r="BO23" s="19">
        <f t="shared" si="5"/>
        <v>99877</v>
      </c>
      <c r="BP23" s="8">
        <f t="shared" si="5"/>
        <v>3957</v>
      </c>
      <c r="BQ23" s="8">
        <f t="shared" si="5"/>
        <v>11229</v>
      </c>
      <c r="BR23" s="19">
        <f t="shared" si="5"/>
        <v>3914</v>
      </c>
      <c r="BS23" s="19">
        <f t="shared" si="5"/>
        <v>27459</v>
      </c>
      <c r="BT23" s="8">
        <f t="shared" si="5"/>
        <v>8638</v>
      </c>
      <c r="BU23" s="8">
        <f t="shared" si="5"/>
        <v>26030</v>
      </c>
      <c r="BV23" s="19">
        <f t="shared" si="5"/>
        <v>17969</v>
      </c>
      <c r="BW23" s="19">
        <f t="shared" si="5"/>
        <v>107430</v>
      </c>
      <c r="BX23" s="8">
        <f t="shared" si="5"/>
        <v>6757</v>
      </c>
      <c r="BY23" s="8">
        <f t="shared" si="5"/>
        <v>27619</v>
      </c>
      <c r="BZ23" s="19">
        <f t="shared" si="5"/>
        <v>6663</v>
      </c>
      <c r="CA23" s="19">
        <f t="shared" si="5"/>
        <v>94629</v>
      </c>
      <c r="CB23" s="8">
        <f t="shared" si="5"/>
        <v>994</v>
      </c>
      <c r="CC23" s="8">
        <f t="shared" si="5"/>
        <v>3251</v>
      </c>
      <c r="CD23" s="19">
        <f t="shared" si="5"/>
        <v>178</v>
      </c>
      <c r="CE23" s="19">
        <f t="shared" si="5"/>
        <v>1231</v>
      </c>
      <c r="CF23" s="8">
        <f t="shared" si="5"/>
        <v>336</v>
      </c>
      <c r="CG23" s="8">
        <f t="shared" si="5"/>
        <v>3459</v>
      </c>
      <c r="CH23" s="19">
        <f t="shared" si="5"/>
        <v>375</v>
      </c>
      <c r="CI23" s="19">
        <f t="shared" si="5"/>
        <v>2187</v>
      </c>
      <c r="CJ23" s="8">
        <f t="shared" si="5"/>
        <v>419</v>
      </c>
      <c r="CK23" s="8">
        <f t="shared" si="5"/>
        <v>3412</v>
      </c>
      <c r="CL23" s="8">
        <f t="shared" si="5"/>
        <v>115</v>
      </c>
      <c r="CM23" s="8">
        <f t="shared" si="5"/>
        <v>269</v>
      </c>
      <c r="CN23" s="19">
        <f t="shared" si="5"/>
        <v>42</v>
      </c>
      <c r="CO23" s="19">
        <f t="shared" si="5"/>
        <v>69</v>
      </c>
      <c r="CP23" s="8">
        <f t="shared" si="5"/>
        <v>20402</v>
      </c>
      <c r="CQ23" s="8">
        <f t="shared" si="5"/>
        <v>1428217</v>
      </c>
      <c r="CR23" s="8">
        <f t="shared" si="5"/>
        <v>515</v>
      </c>
      <c r="CS23" s="8">
        <f t="shared" si="5"/>
        <v>3876</v>
      </c>
      <c r="CT23" s="8">
        <f t="shared" si="5"/>
        <v>1572</v>
      </c>
      <c r="CU23" s="8">
        <f t="shared" si="5"/>
        <v>27308</v>
      </c>
      <c r="CV23" s="8">
        <f t="shared" si="5"/>
        <v>2943</v>
      </c>
      <c r="CW23" s="8">
        <f t="shared" si="5"/>
        <v>14467</v>
      </c>
      <c r="CX23" s="8">
        <f t="shared" si="5"/>
        <v>1538</v>
      </c>
      <c r="CY23" s="8">
        <f t="shared" si="5"/>
        <v>12929</v>
      </c>
      <c r="CZ23" s="8">
        <f t="shared" si="5"/>
        <v>91260</v>
      </c>
      <c r="DA23" s="8">
        <f t="shared" si="5"/>
        <v>214</v>
      </c>
      <c r="DB23" s="8">
        <f t="shared" si="5"/>
        <v>860</v>
      </c>
      <c r="DC23" s="8">
        <f t="shared" si="5"/>
        <v>5</v>
      </c>
      <c r="DD23" s="8">
        <f t="shared" si="5"/>
        <v>855</v>
      </c>
      <c r="DE23" s="8">
        <f t="shared" si="5"/>
        <v>9280</v>
      </c>
      <c r="DF23" s="8">
        <f t="shared" si="5"/>
        <v>97</v>
      </c>
      <c r="DG23" s="8">
        <f t="shared" si="5"/>
        <v>91</v>
      </c>
      <c r="DH23" s="8">
        <f t="shared" si="5"/>
        <v>0</v>
      </c>
      <c r="DI23" s="8">
        <f t="shared" si="5"/>
        <v>91</v>
      </c>
      <c r="DJ23" s="8">
        <f t="shared" si="5"/>
        <v>651</v>
      </c>
      <c r="DK23" s="8">
        <f t="shared" si="5"/>
        <v>88</v>
      </c>
      <c r="DL23" s="8">
        <f t="shared" si="5"/>
        <v>62</v>
      </c>
      <c r="DM23" s="8">
        <f t="shared" si="5"/>
        <v>1</v>
      </c>
      <c r="DN23" s="8">
        <f t="shared" si="5"/>
        <v>61</v>
      </c>
      <c r="DO23" s="8">
        <f t="shared" si="5"/>
        <v>972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>
      <c r="CP29" s="10"/>
      <c r="CQ29" s="13"/>
    </row>
    <row r="30" ht="15.75" customHeight="1">
      <c r="CP30" s="10"/>
      <c r="CQ30" s="13"/>
    </row>
    <row r="31" ht="15.75" customHeight="1"/>
    <row r="32" ht="15.75" customHeight="1">
      <c r="CQ32" s="10"/>
    </row>
    <row r="33" ht="15.75" customHeight="1">
      <c r="CQ33" s="10"/>
    </row>
    <row r="34" ht="15.75" customHeight="1">
      <c r="CQ34" s="10"/>
    </row>
    <row r="35" ht="15.75" customHeight="1"/>
    <row r="36" ht="15.75" customHeight="1">
      <c r="CP36" s="10"/>
      <c r="CQ36" s="13"/>
    </row>
    <row r="37" ht="15.75" customHeight="1">
      <c r="CQ37" s="10"/>
    </row>
    <row r="38" ht="15.75" customHeight="1">
      <c r="CP38" s="10"/>
      <c r="CQ38" s="10"/>
    </row>
    <row r="39" ht="15.75" customHeight="1">
      <c r="CP39" s="10"/>
      <c r="CQ39" s="13"/>
    </row>
    <row r="40" ht="15.75" customHeight="1">
      <c r="CP40" s="10"/>
      <c r="CQ40" s="13"/>
    </row>
    <row r="41" ht="15.75" customHeight="1"/>
    <row r="42" ht="15.75" customHeight="1">
      <c r="CQ42" s="10"/>
    </row>
    <row r="43" ht="15.75" customHeight="1">
      <c r="CQ43" s="10"/>
    </row>
    <row r="44" ht="15.75" customHeight="1">
      <c r="CQ44" s="10"/>
    </row>
    <row r="45" ht="15.75" customHeight="1">
      <c r="CP45" s="10"/>
      <c r="CQ45" s="13"/>
    </row>
    <row r="46" ht="15.75" customHeight="1">
      <c r="CQ46" s="10"/>
    </row>
    <row r="47" ht="15.75" customHeight="1">
      <c r="CQ47" s="10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E1"/>
    <mergeCell ref="F1:I1"/>
    <mergeCell ref="J1:M1"/>
    <mergeCell ref="N1:Q1"/>
    <mergeCell ref="R1:U1"/>
    <mergeCell ref="V1:Y1"/>
    <mergeCell ref="Z1:AC1"/>
    <mergeCell ref="AD1:AG1"/>
    <mergeCell ref="AH1:AK1"/>
    <mergeCell ref="AL1:AO1"/>
    <mergeCell ref="AP1:AQ1"/>
    <mergeCell ref="AR1:AU1"/>
    <mergeCell ref="AV1:AY1"/>
    <mergeCell ref="AZ1:BC1"/>
    <mergeCell ref="BD1:BG1"/>
    <mergeCell ref="BH1:BK1"/>
    <mergeCell ref="BL1:BO1"/>
    <mergeCell ref="BP1:BS1"/>
    <mergeCell ref="BT1:BW1"/>
    <mergeCell ref="BX1:CA1"/>
    <mergeCell ref="CB1:CE1"/>
    <mergeCell ref="DA1:DE1"/>
    <mergeCell ref="DF1:DJ1"/>
    <mergeCell ref="DK1:DO1"/>
    <mergeCell ref="CF1:CI1"/>
    <mergeCell ref="CJ1:CK1"/>
    <mergeCell ref="CL1:CO1"/>
    <mergeCell ref="CP1:CQ1"/>
    <mergeCell ref="CR1:CS1"/>
    <mergeCell ref="CT1:CU1"/>
    <mergeCell ref="CV1:CZ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11"/>
    <col customWidth="1" min="2" max="2" width="8.67"/>
    <col customWidth="1" min="3" max="3" width="7.67"/>
    <col customWidth="1" min="4" max="4" width="7.78"/>
    <col customWidth="1" min="5" max="5" width="7.44"/>
    <col customWidth="1" min="6" max="6" width="8.0"/>
    <col customWidth="1" min="7" max="7" width="7.33"/>
    <col customWidth="1" min="8" max="8" width="7.44"/>
    <col customWidth="1" min="9" max="9" width="7.67"/>
    <col customWidth="1" min="10" max="10" width="8.67"/>
    <col customWidth="1" min="11" max="11" width="7.0"/>
    <col customWidth="1" min="12" max="12" width="7.67"/>
    <col customWidth="1" min="13" max="26" width="10.56"/>
  </cols>
  <sheetData>
    <row r="1" ht="27.75" customHeight="1">
      <c r="A1" s="20" t="s">
        <v>6</v>
      </c>
      <c r="B1" s="21" t="s">
        <v>103</v>
      </c>
      <c r="C1" s="21" t="s">
        <v>104</v>
      </c>
      <c r="D1" s="21" t="s">
        <v>105</v>
      </c>
      <c r="E1" s="21" t="s">
        <v>106</v>
      </c>
      <c r="F1" s="21" t="s">
        <v>107</v>
      </c>
      <c r="G1" s="21" t="s">
        <v>108</v>
      </c>
      <c r="H1" s="21" t="s">
        <v>109</v>
      </c>
      <c r="I1" s="21" t="s">
        <v>110</v>
      </c>
      <c r="J1" s="21" t="s">
        <v>111</v>
      </c>
      <c r="K1" s="21" t="s">
        <v>112</v>
      </c>
      <c r="L1" s="21" t="s">
        <v>113</v>
      </c>
    </row>
    <row r="2" ht="15.75" customHeight="1">
      <c r="A2" s="22" t="s">
        <v>12</v>
      </c>
      <c r="B2" s="23">
        <v>6983.0</v>
      </c>
      <c r="C2" s="23">
        <v>1676.0</v>
      </c>
      <c r="D2" s="23">
        <v>0.0</v>
      </c>
      <c r="E2" s="23">
        <v>0.0</v>
      </c>
      <c r="F2" s="23">
        <v>0.0</v>
      </c>
      <c r="G2" s="23">
        <v>0.0</v>
      </c>
      <c r="H2" s="23">
        <v>386.0</v>
      </c>
      <c r="I2" s="23">
        <v>4.0</v>
      </c>
      <c r="J2" s="23">
        <v>235.0</v>
      </c>
      <c r="K2" s="23">
        <v>29.0</v>
      </c>
      <c r="L2" s="23">
        <v>17.0</v>
      </c>
      <c r="N2" s="9"/>
    </row>
    <row r="3" ht="15.75" customHeight="1">
      <c r="A3" s="22" t="s">
        <v>13</v>
      </c>
      <c r="B3" s="23">
        <v>13548.0</v>
      </c>
      <c r="C3" s="23">
        <v>0.0</v>
      </c>
      <c r="D3" s="23">
        <v>0.0</v>
      </c>
      <c r="E3" s="23">
        <v>0.0</v>
      </c>
      <c r="F3" s="23">
        <v>1.0</v>
      </c>
      <c r="G3" s="23">
        <v>0.0</v>
      </c>
      <c r="H3" s="23">
        <v>4.0</v>
      </c>
      <c r="I3" s="23">
        <v>6196.0</v>
      </c>
      <c r="J3" s="23">
        <v>46169.0</v>
      </c>
      <c r="K3" s="23">
        <v>867.0</v>
      </c>
      <c r="L3" s="23">
        <v>3243.0</v>
      </c>
    </row>
    <row r="4" ht="15.75" customHeight="1">
      <c r="A4" s="22" t="s">
        <v>14</v>
      </c>
      <c r="B4" s="23">
        <v>13277.0</v>
      </c>
      <c r="C4" s="23">
        <v>0.0</v>
      </c>
      <c r="D4" s="23">
        <v>0.0</v>
      </c>
      <c r="E4" s="23">
        <v>15.0</v>
      </c>
      <c r="F4" s="23">
        <v>0.0</v>
      </c>
      <c r="G4" s="23">
        <v>0.0</v>
      </c>
      <c r="H4" s="23">
        <v>38.0</v>
      </c>
      <c r="I4" s="23">
        <v>12576.0</v>
      </c>
      <c r="J4" s="23">
        <v>187701.0</v>
      </c>
      <c r="K4" s="23">
        <v>59.0</v>
      </c>
      <c r="L4" s="23">
        <v>12788.0</v>
      </c>
    </row>
    <row r="5" ht="15.75" customHeight="1">
      <c r="A5" s="22" t="s">
        <v>15</v>
      </c>
      <c r="B5" s="23">
        <v>923.0</v>
      </c>
      <c r="C5" s="23">
        <v>4546.0</v>
      </c>
      <c r="D5" s="23">
        <v>0.0</v>
      </c>
      <c r="E5" s="23">
        <v>0.0</v>
      </c>
      <c r="F5" s="23">
        <v>0.0</v>
      </c>
      <c r="G5" s="23">
        <v>0.0</v>
      </c>
      <c r="H5" s="23">
        <v>2443.0</v>
      </c>
      <c r="I5" s="23">
        <v>0.0</v>
      </c>
      <c r="J5" s="23">
        <v>0.0</v>
      </c>
      <c r="K5" s="23">
        <v>0.0</v>
      </c>
      <c r="L5" s="23">
        <v>0.0</v>
      </c>
    </row>
    <row r="6" ht="15.75" customHeight="1">
      <c r="A6" s="22" t="s">
        <v>16</v>
      </c>
      <c r="B6" s="23">
        <v>3469.0</v>
      </c>
      <c r="C6" s="23">
        <v>2557.0</v>
      </c>
      <c r="D6" s="23">
        <v>0.0</v>
      </c>
      <c r="E6" s="23">
        <v>0.0</v>
      </c>
      <c r="F6" s="23">
        <v>0.0</v>
      </c>
      <c r="G6" s="23">
        <v>0.0</v>
      </c>
      <c r="H6" s="23">
        <v>673.0</v>
      </c>
      <c r="I6" s="23">
        <v>69.0</v>
      </c>
      <c r="J6" s="23">
        <v>317.0</v>
      </c>
      <c r="K6" s="23">
        <v>0.0</v>
      </c>
      <c r="L6" s="23">
        <v>46.0</v>
      </c>
    </row>
    <row r="7" ht="15.75" customHeight="1">
      <c r="A7" s="22" t="s">
        <v>17</v>
      </c>
      <c r="B7" s="23">
        <v>8009.0</v>
      </c>
      <c r="C7" s="23">
        <v>31.0</v>
      </c>
      <c r="D7" s="23">
        <v>70.0</v>
      </c>
      <c r="E7" s="23">
        <v>0.0</v>
      </c>
      <c r="F7" s="23">
        <v>1.0</v>
      </c>
      <c r="G7" s="23">
        <v>0.0</v>
      </c>
      <c r="H7" s="23">
        <v>353.0</v>
      </c>
      <c r="I7" s="23">
        <v>11.0</v>
      </c>
      <c r="J7" s="23">
        <v>10671.0</v>
      </c>
      <c r="K7" s="23">
        <v>0.0</v>
      </c>
      <c r="L7" s="23">
        <v>0.0</v>
      </c>
    </row>
    <row r="8" ht="15.75" customHeight="1">
      <c r="A8" s="22" t="s">
        <v>18</v>
      </c>
      <c r="B8" s="23">
        <v>19833.0</v>
      </c>
      <c r="C8" s="23">
        <v>0.0</v>
      </c>
      <c r="D8" s="23">
        <v>0.0</v>
      </c>
      <c r="E8" s="23">
        <v>0.0</v>
      </c>
      <c r="F8" s="23">
        <v>23.0</v>
      </c>
      <c r="G8" s="23">
        <v>0.0</v>
      </c>
      <c r="H8" s="23">
        <v>123.0</v>
      </c>
      <c r="I8" s="23">
        <v>39.0</v>
      </c>
      <c r="J8" s="23">
        <v>26128.0</v>
      </c>
      <c r="K8" s="23">
        <v>0.0</v>
      </c>
      <c r="L8" s="23">
        <v>32.0</v>
      </c>
      <c r="O8" s="13"/>
    </row>
    <row r="9" ht="15.75" customHeight="1">
      <c r="A9" s="22" t="s">
        <v>19</v>
      </c>
      <c r="B9" s="23">
        <v>7340.0</v>
      </c>
      <c r="C9" s="23">
        <v>3410.0</v>
      </c>
      <c r="D9" s="23">
        <v>0.0</v>
      </c>
      <c r="E9" s="23">
        <v>0.0</v>
      </c>
      <c r="F9" s="23">
        <v>0.0</v>
      </c>
      <c r="G9" s="23">
        <v>0.0</v>
      </c>
      <c r="H9" s="23">
        <v>1545.0</v>
      </c>
      <c r="I9" s="23">
        <v>149.0</v>
      </c>
      <c r="J9" s="23">
        <v>8040.0</v>
      </c>
      <c r="K9" s="23">
        <v>0.0</v>
      </c>
      <c r="L9" s="23">
        <v>47.0</v>
      </c>
      <c r="O9" s="13"/>
    </row>
    <row r="10" ht="15.75" customHeight="1">
      <c r="A10" s="22" t="s">
        <v>20</v>
      </c>
      <c r="B10" s="23">
        <v>5874.0</v>
      </c>
      <c r="C10" s="23">
        <v>0.0</v>
      </c>
      <c r="D10" s="23">
        <v>0.0</v>
      </c>
      <c r="E10" s="23">
        <v>0.0</v>
      </c>
      <c r="F10" s="23">
        <v>0.0</v>
      </c>
      <c r="G10" s="23">
        <v>0.0</v>
      </c>
      <c r="H10" s="23">
        <v>27.0</v>
      </c>
      <c r="I10" s="23">
        <v>65.0</v>
      </c>
      <c r="J10" s="23">
        <v>12254.0</v>
      </c>
      <c r="K10" s="23">
        <v>0.0</v>
      </c>
      <c r="L10" s="23">
        <v>19.0</v>
      </c>
    </row>
    <row r="11" ht="15.75" customHeight="1">
      <c r="A11" s="22" t="s">
        <v>21</v>
      </c>
      <c r="B11" s="23">
        <v>6876.0</v>
      </c>
      <c r="C11" s="23">
        <v>0.0</v>
      </c>
      <c r="D11" s="23">
        <v>0.0</v>
      </c>
      <c r="E11" s="23">
        <v>0.0</v>
      </c>
      <c r="F11" s="23">
        <v>0.0</v>
      </c>
      <c r="G11" s="23">
        <v>0.0</v>
      </c>
      <c r="H11" s="23">
        <v>185.0</v>
      </c>
      <c r="I11" s="23">
        <v>471.0</v>
      </c>
      <c r="J11" s="23">
        <v>12761.0</v>
      </c>
      <c r="K11" s="23">
        <v>218.0</v>
      </c>
      <c r="L11" s="23">
        <v>170.0</v>
      </c>
    </row>
    <row r="12" ht="15.75" customHeight="1">
      <c r="A12" s="22" t="s">
        <v>22</v>
      </c>
      <c r="B12" s="23">
        <v>10317.0</v>
      </c>
      <c r="C12" s="23">
        <v>9.0</v>
      </c>
      <c r="D12" s="23">
        <v>23.0</v>
      </c>
      <c r="E12" s="23">
        <v>0.0</v>
      </c>
      <c r="F12" s="23">
        <v>18.0</v>
      </c>
      <c r="G12" s="23">
        <v>0.0</v>
      </c>
      <c r="H12" s="23">
        <v>58.0</v>
      </c>
      <c r="I12" s="23">
        <v>1266.0</v>
      </c>
      <c r="J12" s="23">
        <v>14247.0</v>
      </c>
      <c r="K12" s="23">
        <v>126.0</v>
      </c>
      <c r="L12" s="23">
        <v>1345.0</v>
      </c>
    </row>
    <row r="13" ht="15.75" customHeight="1">
      <c r="A13" s="22" t="s">
        <v>23</v>
      </c>
      <c r="B13" s="23">
        <v>27482.0</v>
      </c>
      <c r="C13" s="23">
        <v>0.0</v>
      </c>
      <c r="D13" s="23">
        <v>0.0</v>
      </c>
      <c r="E13" s="23">
        <v>311.0</v>
      </c>
      <c r="F13" s="23">
        <v>5.0</v>
      </c>
      <c r="G13" s="23">
        <v>0.0</v>
      </c>
      <c r="H13" s="23">
        <v>38.0</v>
      </c>
      <c r="I13" s="23">
        <v>12854.0</v>
      </c>
      <c r="J13" s="23">
        <v>100497.0</v>
      </c>
      <c r="K13" s="23">
        <v>4436.0</v>
      </c>
      <c r="L13" s="23">
        <v>15412.0</v>
      </c>
    </row>
    <row r="14" ht="15.75" customHeight="1">
      <c r="A14" s="22" t="s">
        <v>114</v>
      </c>
      <c r="B14" s="23">
        <v>14561.0</v>
      </c>
      <c r="C14" s="23">
        <v>0.0</v>
      </c>
      <c r="D14" s="23">
        <v>0.0</v>
      </c>
      <c r="E14" s="23">
        <v>3.0</v>
      </c>
      <c r="F14" s="23">
        <v>2.0</v>
      </c>
      <c r="G14" s="23">
        <v>0.0</v>
      </c>
      <c r="H14" s="23">
        <v>73.0</v>
      </c>
      <c r="I14" s="23">
        <v>5085.0</v>
      </c>
      <c r="J14" s="23">
        <v>108613.0</v>
      </c>
      <c r="K14" s="23">
        <v>496.0</v>
      </c>
      <c r="L14" s="23">
        <v>7034.0</v>
      </c>
    </row>
    <row r="15" ht="15.75" customHeight="1">
      <c r="A15" s="22" t="s">
        <v>25</v>
      </c>
      <c r="B15" s="23">
        <v>2131.0</v>
      </c>
      <c r="C15" s="23">
        <v>9173.0</v>
      </c>
      <c r="D15" s="23">
        <v>0.0</v>
      </c>
      <c r="E15" s="23">
        <v>0.0</v>
      </c>
      <c r="F15" s="23">
        <v>0.0</v>
      </c>
      <c r="G15" s="23">
        <v>0.0</v>
      </c>
      <c r="H15" s="23">
        <v>1907.0</v>
      </c>
      <c r="I15" s="23">
        <v>569.0</v>
      </c>
      <c r="J15" s="23">
        <v>17963.0</v>
      </c>
      <c r="K15" s="23">
        <v>0.0</v>
      </c>
      <c r="L15" s="23">
        <v>13.0</v>
      </c>
    </row>
    <row r="16" ht="15.75" customHeight="1">
      <c r="A16" s="22" t="s">
        <v>26</v>
      </c>
      <c r="B16" s="23">
        <v>19315.0</v>
      </c>
      <c r="C16" s="23">
        <v>3344.0</v>
      </c>
      <c r="D16" s="23">
        <v>7844.0</v>
      </c>
      <c r="E16" s="23">
        <v>0.0</v>
      </c>
      <c r="F16" s="23">
        <v>25.0</v>
      </c>
      <c r="G16" s="23">
        <v>258.0</v>
      </c>
      <c r="H16" s="23">
        <v>521.0</v>
      </c>
      <c r="I16" s="23">
        <v>367.0</v>
      </c>
      <c r="J16" s="23">
        <v>15286.0</v>
      </c>
      <c r="K16" s="23">
        <v>937.0</v>
      </c>
      <c r="L16" s="23">
        <v>9.0</v>
      </c>
    </row>
    <row r="17" ht="15.75" customHeight="1">
      <c r="A17" s="22" t="s">
        <v>27</v>
      </c>
      <c r="B17" s="23">
        <v>7145.0</v>
      </c>
      <c r="C17" s="23">
        <v>82.0</v>
      </c>
      <c r="D17" s="23">
        <v>54.0</v>
      </c>
      <c r="E17" s="23">
        <v>0.0</v>
      </c>
      <c r="F17" s="23">
        <v>6.0</v>
      </c>
      <c r="G17" s="23">
        <v>0.0</v>
      </c>
      <c r="H17" s="23">
        <v>512.0</v>
      </c>
      <c r="I17" s="23">
        <v>139.0</v>
      </c>
      <c r="J17" s="23">
        <v>25685.0</v>
      </c>
      <c r="K17" s="23">
        <v>0.0</v>
      </c>
      <c r="L17" s="23">
        <v>0.0</v>
      </c>
    </row>
    <row r="18" ht="15.75" customHeight="1">
      <c r="A18" s="22" t="s">
        <v>28</v>
      </c>
      <c r="B18" s="23">
        <v>6785.0</v>
      </c>
      <c r="C18" s="23">
        <v>0.0</v>
      </c>
      <c r="D18" s="23">
        <v>0.0</v>
      </c>
      <c r="E18" s="23">
        <v>0.0</v>
      </c>
      <c r="F18" s="23">
        <v>0.0</v>
      </c>
      <c r="G18" s="23">
        <v>0.0</v>
      </c>
      <c r="H18" s="23">
        <v>22.0</v>
      </c>
      <c r="I18" s="23">
        <v>164.0</v>
      </c>
      <c r="J18" s="23">
        <v>7800.0</v>
      </c>
      <c r="K18" s="23">
        <v>0.0</v>
      </c>
      <c r="L18" s="23">
        <v>99.0</v>
      </c>
    </row>
    <row r="19" ht="15.75" customHeight="1">
      <c r="A19" s="22" t="s">
        <v>29</v>
      </c>
      <c r="B19" s="23">
        <v>9661.0</v>
      </c>
      <c r="C19" s="23">
        <v>0.0</v>
      </c>
      <c r="D19" s="23">
        <v>0.0</v>
      </c>
      <c r="E19" s="23">
        <v>67.0</v>
      </c>
      <c r="F19" s="23">
        <v>0.0</v>
      </c>
      <c r="G19" s="23">
        <v>0.0</v>
      </c>
      <c r="H19" s="23">
        <v>36.0</v>
      </c>
      <c r="I19" s="23">
        <v>15763.0</v>
      </c>
      <c r="J19" s="23">
        <v>110308.0</v>
      </c>
      <c r="K19" s="23">
        <v>35.0</v>
      </c>
      <c r="L19" s="23">
        <v>9531.0</v>
      </c>
    </row>
    <row r="20" ht="15.75" customHeight="1">
      <c r="A20" s="22" t="s">
        <v>30</v>
      </c>
      <c r="B20" s="23">
        <v>17837.0</v>
      </c>
      <c r="C20" s="23">
        <v>1895.0</v>
      </c>
      <c r="D20" s="23">
        <v>2.0</v>
      </c>
      <c r="E20" s="23">
        <v>0.0</v>
      </c>
      <c r="F20" s="23">
        <v>13.0</v>
      </c>
      <c r="G20" s="23">
        <v>0.0</v>
      </c>
      <c r="H20" s="23">
        <v>213.0</v>
      </c>
      <c r="I20" s="23">
        <v>2773.0</v>
      </c>
      <c r="J20" s="23">
        <v>51074.0</v>
      </c>
      <c r="K20" s="23">
        <v>263.0</v>
      </c>
      <c r="L20" s="23">
        <v>183.0</v>
      </c>
    </row>
    <row r="21" ht="15.75" customHeight="1">
      <c r="A21" s="22" t="s">
        <v>31</v>
      </c>
      <c r="B21" s="23">
        <v>5970.0</v>
      </c>
      <c r="C21" s="23">
        <v>0.0</v>
      </c>
      <c r="D21" s="23">
        <v>0.0</v>
      </c>
      <c r="E21" s="23">
        <v>0.0</v>
      </c>
      <c r="F21" s="23">
        <v>1.0</v>
      </c>
      <c r="G21" s="23">
        <v>0.0</v>
      </c>
      <c r="H21" s="23">
        <v>135.0</v>
      </c>
      <c r="I21" s="23">
        <v>326.0</v>
      </c>
      <c r="J21" s="23">
        <v>17163.0</v>
      </c>
      <c r="K21" s="23">
        <v>0.0</v>
      </c>
      <c r="L21" s="23">
        <v>6.0</v>
      </c>
    </row>
    <row r="22" ht="15.75" customHeight="1">
      <c r="A22" s="22" t="s">
        <v>115</v>
      </c>
      <c r="B22" s="23">
        <v>585.0</v>
      </c>
      <c r="C22" s="23">
        <v>155.0</v>
      </c>
      <c r="D22" s="23">
        <v>0.0</v>
      </c>
      <c r="E22" s="23">
        <v>0.0</v>
      </c>
      <c r="F22" s="23">
        <v>119.0</v>
      </c>
      <c r="G22" s="23">
        <v>0.0</v>
      </c>
      <c r="H22" s="23">
        <v>90.0</v>
      </c>
      <c r="I22" s="23">
        <v>2124.0</v>
      </c>
      <c r="J22" s="23">
        <v>27847.0</v>
      </c>
      <c r="K22" s="23">
        <v>373.0</v>
      </c>
      <c r="L22" s="23">
        <v>67.0</v>
      </c>
    </row>
    <row r="23" ht="15.75" customHeight="1">
      <c r="A23" s="24" t="s">
        <v>116</v>
      </c>
      <c r="B23" s="25">
        <f t="shared" ref="B23:L23" si="1">SUM(B2:B22)</f>
        <v>207921</v>
      </c>
      <c r="C23" s="25">
        <f t="shared" si="1"/>
        <v>26878</v>
      </c>
      <c r="D23" s="25">
        <f t="shared" si="1"/>
        <v>7993</v>
      </c>
      <c r="E23" s="25">
        <f t="shared" si="1"/>
        <v>396</v>
      </c>
      <c r="F23" s="25">
        <f t="shared" si="1"/>
        <v>214</v>
      </c>
      <c r="G23" s="25">
        <f t="shared" si="1"/>
        <v>258</v>
      </c>
      <c r="H23" s="25">
        <f t="shared" si="1"/>
        <v>9382</v>
      </c>
      <c r="I23" s="25">
        <f t="shared" si="1"/>
        <v>61010</v>
      </c>
      <c r="J23" s="25">
        <f t="shared" si="1"/>
        <v>800759</v>
      </c>
      <c r="K23" s="25">
        <f t="shared" si="1"/>
        <v>7839</v>
      </c>
      <c r="L23" s="25">
        <f t="shared" si="1"/>
        <v>50061</v>
      </c>
    </row>
    <row r="24" ht="15.75" customHeight="1"/>
    <row r="25" ht="15.75" customHeight="1"/>
    <row r="26" ht="15.75" customHeight="1">
      <c r="E26" s="13"/>
      <c r="F26" s="13"/>
    </row>
    <row r="27" ht="15.75" customHeight="1"/>
    <row r="28" ht="15.75" customHeight="1"/>
    <row r="29" ht="15.75" customHeight="1">
      <c r="E29" s="9"/>
      <c r="F29" s="9"/>
      <c r="G29" s="9"/>
      <c r="H29" s="9"/>
      <c r="I29" s="9"/>
      <c r="J29" s="9"/>
      <c r="K29" s="9"/>
      <c r="L29" s="9"/>
    </row>
    <row r="30" ht="15.75" customHeight="1">
      <c r="E30" s="9"/>
      <c r="F30" s="9"/>
      <c r="G30" s="9"/>
      <c r="H30" s="9"/>
      <c r="I30" s="9"/>
      <c r="J30" s="9"/>
      <c r="K30" s="9"/>
      <c r="L30" s="9"/>
    </row>
    <row r="31" ht="15.75" customHeight="1"/>
    <row r="32" ht="15.75" customHeight="1"/>
    <row r="33" ht="15.75" customHeight="1">
      <c r="E33" s="13"/>
    </row>
    <row r="34" ht="15.75" customHeight="1">
      <c r="E34" s="13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1.22" defaultRowHeight="15.0"/>
  <cols>
    <col customWidth="1" min="1" max="1" width="17.33"/>
    <col customWidth="1" min="2" max="2" width="11.44"/>
    <col customWidth="1" min="3" max="3" width="10.67"/>
    <col customWidth="1" min="4" max="4" width="11.33"/>
    <col customWidth="1" min="5" max="5" width="10.44"/>
    <col customWidth="1" min="6" max="6" width="10.11"/>
    <col customWidth="1" min="7" max="7" width="10.0"/>
    <col customWidth="1" min="8" max="8" width="9.33"/>
    <col customWidth="1" min="9" max="9" width="13.33"/>
    <col customWidth="1" min="10" max="10" width="13.78"/>
    <col customWidth="1" min="11" max="11" width="9.11"/>
    <col customWidth="1" min="12" max="13" width="11.44"/>
    <col customWidth="1" min="14" max="14" width="11.78"/>
    <col customWidth="1" min="15" max="15" width="8.78"/>
    <col customWidth="1" min="16" max="16" width="13.44"/>
    <col customWidth="1" min="17" max="17" width="10.78"/>
    <col customWidth="1" min="18" max="18" width="13.33"/>
    <col customWidth="1" min="19" max="19" width="15.33"/>
    <col customWidth="1" min="20" max="21" width="10.56"/>
    <col customWidth="1" min="22" max="22" width="11.11"/>
    <col customWidth="1" min="23" max="26" width="10.56"/>
  </cols>
  <sheetData>
    <row r="1" ht="15.75" customHeight="1">
      <c r="A1" s="26" t="s">
        <v>6</v>
      </c>
      <c r="B1" s="27" t="s">
        <v>117</v>
      </c>
      <c r="C1" s="3"/>
      <c r="D1" s="3"/>
      <c r="E1" s="3"/>
      <c r="F1" s="3"/>
      <c r="G1" s="4"/>
      <c r="H1" s="27" t="s">
        <v>118</v>
      </c>
      <c r="I1" s="3"/>
      <c r="J1" s="3"/>
      <c r="K1" s="3"/>
      <c r="L1" s="3"/>
      <c r="M1" s="3"/>
      <c r="N1" s="3"/>
      <c r="O1" s="4"/>
      <c r="P1" s="27" t="s">
        <v>119</v>
      </c>
      <c r="Q1" s="3"/>
      <c r="R1" s="3"/>
      <c r="S1" s="4"/>
    </row>
    <row r="2" ht="15.75" customHeight="1">
      <c r="A2" s="28"/>
      <c r="B2" s="29" t="s">
        <v>120</v>
      </c>
      <c r="C2" s="29" t="s">
        <v>121</v>
      </c>
      <c r="D2" s="29" t="s">
        <v>122</v>
      </c>
      <c r="E2" s="29" t="s">
        <v>123</v>
      </c>
      <c r="F2" s="29" t="s">
        <v>124</v>
      </c>
      <c r="G2" s="29" t="s">
        <v>125</v>
      </c>
      <c r="H2" s="29" t="s">
        <v>126</v>
      </c>
      <c r="I2" s="29" t="s">
        <v>127</v>
      </c>
      <c r="J2" s="29" t="s">
        <v>128</v>
      </c>
      <c r="K2" s="29" t="s">
        <v>129</v>
      </c>
      <c r="L2" s="29" t="s">
        <v>130</v>
      </c>
      <c r="M2" s="29" t="s">
        <v>131</v>
      </c>
      <c r="N2" s="29" t="s">
        <v>132</v>
      </c>
      <c r="O2" s="29" t="s">
        <v>133</v>
      </c>
      <c r="P2" s="29" t="s">
        <v>134</v>
      </c>
      <c r="Q2" s="29" t="s">
        <v>135</v>
      </c>
      <c r="R2" s="29" t="s">
        <v>136</v>
      </c>
      <c r="S2" s="29" t="s">
        <v>137</v>
      </c>
      <c r="T2" s="16"/>
      <c r="U2" s="16"/>
      <c r="V2" s="16"/>
      <c r="W2" s="16"/>
      <c r="X2" s="16"/>
      <c r="Y2" s="16"/>
      <c r="Z2" s="16"/>
    </row>
    <row r="3" ht="15.75" customHeight="1">
      <c r="A3" s="5" t="s">
        <v>12</v>
      </c>
      <c r="B3" s="6">
        <v>625532.0</v>
      </c>
      <c r="C3" s="6">
        <v>28453.0</v>
      </c>
      <c r="D3" s="6">
        <v>24424.0</v>
      </c>
      <c r="E3" s="6">
        <v>6191.0</v>
      </c>
      <c r="F3" s="6">
        <v>172.0</v>
      </c>
      <c r="G3" s="6">
        <v>98.0</v>
      </c>
      <c r="H3" s="6">
        <v>9783.0</v>
      </c>
      <c r="I3" s="6">
        <v>330.0</v>
      </c>
      <c r="J3" s="6">
        <v>0.0</v>
      </c>
      <c r="K3" s="6">
        <v>0.0</v>
      </c>
      <c r="L3" s="6">
        <v>0.0</v>
      </c>
      <c r="M3" s="6">
        <v>0.0</v>
      </c>
      <c r="N3" s="6">
        <v>5.0</v>
      </c>
      <c r="O3" s="6">
        <v>0.0</v>
      </c>
      <c r="P3" s="6">
        <v>13411.0</v>
      </c>
      <c r="Q3" s="6">
        <v>14054.0</v>
      </c>
      <c r="R3" s="6">
        <v>405.0</v>
      </c>
      <c r="S3" s="6">
        <v>29.0</v>
      </c>
      <c r="U3" s="9"/>
      <c r="V3" s="10"/>
    </row>
    <row r="4" ht="15.75" customHeight="1">
      <c r="A4" s="5" t="s">
        <v>13</v>
      </c>
      <c r="B4" s="6">
        <v>575953.0</v>
      </c>
      <c r="C4" s="6">
        <v>21905.0</v>
      </c>
      <c r="D4" s="6">
        <v>29711.0</v>
      </c>
      <c r="E4" s="6">
        <v>0.0</v>
      </c>
      <c r="F4" s="6">
        <v>0.0</v>
      </c>
      <c r="G4" s="6">
        <v>0.0</v>
      </c>
      <c r="H4" s="6">
        <v>18263.0</v>
      </c>
      <c r="I4" s="6">
        <v>0.0</v>
      </c>
      <c r="J4" s="6">
        <v>0.0</v>
      </c>
      <c r="K4" s="6">
        <v>75373.0</v>
      </c>
      <c r="L4" s="6">
        <v>2133.0</v>
      </c>
      <c r="M4" s="6">
        <v>2079.0</v>
      </c>
      <c r="N4" s="6">
        <v>48933.0</v>
      </c>
      <c r="O4" s="6">
        <v>240.0</v>
      </c>
      <c r="P4" s="6">
        <v>920615.0</v>
      </c>
      <c r="Q4" s="6">
        <v>1107.0</v>
      </c>
      <c r="R4" s="6">
        <v>0.0</v>
      </c>
      <c r="S4" s="6">
        <v>481.0</v>
      </c>
      <c r="U4" s="9"/>
      <c r="V4" s="13"/>
    </row>
    <row r="5" ht="15.75" customHeight="1">
      <c r="A5" s="5" t="s">
        <v>14</v>
      </c>
      <c r="B5" s="6">
        <v>663998.0</v>
      </c>
      <c r="C5" s="6">
        <v>25251.0</v>
      </c>
      <c r="D5" s="6">
        <v>35673.0</v>
      </c>
      <c r="E5" s="6">
        <v>0.0</v>
      </c>
      <c r="F5" s="6">
        <v>0.0</v>
      </c>
      <c r="G5" s="6">
        <v>0.0</v>
      </c>
      <c r="H5" s="6">
        <v>39949.0</v>
      </c>
      <c r="I5" s="6">
        <v>0.0</v>
      </c>
      <c r="J5" s="6">
        <v>0.0</v>
      </c>
      <c r="K5" s="6">
        <v>188417.0</v>
      </c>
      <c r="L5" s="6">
        <v>20826.0</v>
      </c>
      <c r="M5" s="6">
        <v>223.0</v>
      </c>
      <c r="N5" s="6">
        <v>107232.0</v>
      </c>
      <c r="O5" s="6">
        <v>2073.0</v>
      </c>
      <c r="P5" s="6">
        <v>349179.0</v>
      </c>
      <c r="Q5" s="6">
        <v>2477.0</v>
      </c>
      <c r="R5" s="6">
        <v>0.0</v>
      </c>
      <c r="S5" s="6">
        <v>17.0</v>
      </c>
      <c r="U5" s="9"/>
      <c r="V5" s="13"/>
    </row>
    <row r="6" ht="15.75" customHeight="1">
      <c r="A6" s="5" t="s">
        <v>15</v>
      </c>
      <c r="B6" s="6">
        <v>152829.0</v>
      </c>
      <c r="C6" s="6">
        <v>8473.0</v>
      </c>
      <c r="D6" s="6">
        <v>4800.0</v>
      </c>
      <c r="E6" s="6">
        <v>5814.0</v>
      </c>
      <c r="F6" s="6">
        <v>427.0</v>
      </c>
      <c r="G6" s="6">
        <v>694.0</v>
      </c>
      <c r="H6" s="6">
        <v>0.0</v>
      </c>
      <c r="I6" s="6">
        <v>4524.0</v>
      </c>
      <c r="J6" s="6">
        <v>0.0</v>
      </c>
      <c r="K6" s="6">
        <v>0.0</v>
      </c>
      <c r="L6" s="6">
        <v>0.0</v>
      </c>
      <c r="M6" s="6">
        <v>0.0</v>
      </c>
      <c r="N6" s="6">
        <v>0.0</v>
      </c>
      <c r="O6" s="6">
        <v>0.0</v>
      </c>
      <c r="P6" s="6">
        <v>0.0</v>
      </c>
      <c r="Q6" s="6">
        <v>0.0</v>
      </c>
      <c r="R6" s="6">
        <v>544.0</v>
      </c>
      <c r="S6" s="6">
        <v>0.0</v>
      </c>
      <c r="U6" s="9"/>
    </row>
    <row r="7" ht="15.75" customHeight="1">
      <c r="A7" s="5" t="s">
        <v>16</v>
      </c>
      <c r="B7" s="6">
        <v>459107.0</v>
      </c>
      <c r="C7" s="6">
        <v>10880.0</v>
      </c>
      <c r="D7" s="6">
        <v>12419.0</v>
      </c>
      <c r="E7" s="6">
        <v>2362.0</v>
      </c>
      <c r="F7" s="6">
        <v>2.0</v>
      </c>
      <c r="G7" s="6">
        <v>148.0</v>
      </c>
      <c r="H7" s="6">
        <v>3543.0</v>
      </c>
      <c r="I7" s="6">
        <v>2550.0</v>
      </c>
      <c r="J7" s="6">
        <v>0.0</v>
      </c>
      <c r="K7" s="6">
        <v>1104.0</v>
      </c>
      <c r="L7" s="6">
        <v>0.0</v>
      </c>
      <c r="M7" s="6">
        <v>0.0</v>
      </c>
      <c r="N7" s="6">
        <v>0.0</v>
      </c>
      <c r="O7" s="6">
        <v>0.0</v>
      </c>
      <c r="P7" s="6">
        <v>18366.0</v>
      </c>
      <c r="Q7" s="6">
        <v>120.0</v>
      </c>
      <c r="R7" s="6">
        <v>4.0</v>
      </c>
      <c r="S7" s="6">
        <v>0.0</v>
      </c>
      <c r="U7" s="9"/>
      <c r="V7" s="10"/>
    </row>
    <row r="8" ht="15.75" customHeight="1">
      <c r="A8" s="5" t="s">
        <v>17</v>
      </c>
      <c r="B8" s="6">
        <v>641837.0</v>
      </c>
      <c r="C8" s="6">
        <v>26604.0</v>
      </c>
      <c r="D8" s="6">
        <v>41946.0</v>
      </c>
      <c r="E8" s="6">
        <v>35.0</v>
      </c>
      <c r="F8" s="6">
        <v>62.0</v>
      </c>
      <c r="G8" s="6">
        <v>0.0</v>
      </c>
      <c r="H8" s="6">
        <v>6565.0</v>
      </c>
      <c r="I8" s="6">
        <v>0.0</v>
      </c>
      <c r="J8" s="6">
        <v>0.0</v>
      </c>
      <c r="K8" s="6">
        <v>0.0</v>
      </c>
      <c r="L8" s="6">
        <v>0.0</v>
      </c>
      <c r="M8" s="6">
        <v>0.0</v>
      </c>
      <c r="N8" s="6">
        <v>47.0</v>
      </c>
      <c r="O8" s="6">
        <v>0.0</v>
      </c>
      <c r="P8" s="6">
        <v>345408.0</v>
      </c>
      <c r="Q8" s="6">
        <v>0.0</v>
      </c>
      <c r="R8" s="6">
        <v>0.0</v>
      </c>
      <c r="S8" s="6">
        <v>0.0</v>
      </c>
      <c r="U8" s="9"/>
      <c r="V8" s="13"/>
    </row>
    <row r="9" ht="15.75" customHeight="1">
      <c r="A9" s="5" t="s">
        <v>18</v>
      </c>
      <c r="B9" s="6">
        <v>1062140.0</v>
      </c>
      <c r="C9" s="6">
        <v>41847.0</v>
      </c>
      <c r="D9" s="6">
        <v>79414.0</v>
      </c>
      <c r="E9" s="6">
        <v>0.0</v>
      </c>
      <c r="F9" s="6">
        <v>0.0</v>
      </c>
      <c r="G9" s="6">
        <v>0.0</v>
      </c>
      <c r="H9" s="6">
        <v>7103.0</v>
      </c>
      <c r="I9" s="6">
        <v>0.0</v>
      </c>
      <c r="J9" s="6">
        <v>0.0</v>
      </c>
      <c r="K9" s="6">
        <v>1400.0</v>
      </c>
      <c r="L9" s="6">
        <v>0.0</v>
      </c>
      <c r="M9" s="6">
        <v>0.0</v>
      </c>
      <c r="N9" s="6">
        <v>432.0</v>
      </c>
      <c r="O9" s="6">
        <v>0.0</v>
      </c>
      <c r="P9" s="6">
        <v>1184391.0</v>
      </c>
      <c r="Q9" s="6">
        <v>0.0</v>
      </c>
      <c r="R9" s="6">
        <v>0.0</v>
      </c>
      <c r="S9" s="6">
        <v>0.0</v>
      </c>
      <c r="U9" s="9"/>
      <c r="V9" s="13"/>
    </row>
    <row r="10" ht="15.75" customHeight="1">
      <c r="A10" s="5" t="s">
        <v>19</v>
      </c>
      <c r="B10" s="6">
        <v>889582.0</v>
      </c>
      <c r="C10" s="6">
        <v>28755.0</v>
      </c>
      <c r="D10" s="6">
        <v>27364.0</v>
      </c>
      <c r="E10" s="6">
        <v>13290.0</v>
      </c>
      <c r="F10" s="6">
        <v>0.0</v>
      </c>
      <c r="G10" s="6">
        <v>1682.0</v>
      </c>
      <c r="H10" s="6">
        <v>2433.0</v>
      </c>
      <c r="I10" s="6">
        <v>250.0</v>
      </c>
      <c r="J10" s="6">
        <v>0.0</v>
      </c>
      <c r="K10" s="6">
        <v>3133.0</v>
      </c>
      <c r="L10" s="6">
        <v>0.0</v>
      </c>
      <c r="M10" s="6">
        <v>0.0</v>
      </c>
      <c r="N10" s="6">
        <v>0.0</v>
      </c>
      <c r="O10" s="6">
        <v>0.0</v>
      </c>
      <c r="P10" s="6">
        <v>446705.0</v>
      </c>
      <c r="Q10" s="6">
        <v>0.0</v>
      </c>
      <c r="R10" s="6">
        <v>796.0</v>
      </c>
      <c r="S10" s="6">
        <v>0.0</v>
      </c>
      <c r="U10" s="9"/>
      <c r="V10" s="13"/>
    </row>
    <row r="11" ht="15.75" customHeight="1">
      <c r="A11" s="5" t="s">
        <v>20</v>
      </c>
      <c r="B11" s="6">
        <v>584687.0</v>
      </c>
      <c r="C11" s="6">
        <v>25816.0</v>
      </c>
      <c r="D11" s="6">
        <v>38081.0</v>
      </c>
      <c r="E11" s="6">
        <v>0.0</v>
      </c>
      <c r="F11" s="6">
        <v>0.0</v>
      </c>
      <c r="G11" s="6">
        <v>0.0</v>
      </c>
      <c r="H11" s="6">
        <v>6373.0</v>
      </c>
      <c r="I11" s="6">
        <v>0.0</v>
      </c>
      <c r="J11" s="6">
        <v>0.0</v>
      </c>
      <c r="K11" s="6">
        <v>1271.0</v>
      </c>
      <c r="L11" s="6">
        <v>0.0</v>
      </c>
      <c r="M11" s="6">
        <v>0.0</v>
      </c>
      <c r="N11" s="6">
        <v>314.0</v>
      </c>
      <c r="O11" s="6">
        <v>0.0</v>
      </c>
      <c r="P11" s="6">
        <v>486258.0</v>
      </c>
      <c r="Q11" s="6">
        <v>0.0</v>
      </c>
      <c r="R11" s="6">
        <v>0.0</v>
      </c>
      <c r="S11" s="6">
        <v>0.0</v>
      </c>
      <c r="U11" s="9"/>
      <c r="V11" s="13"/>
    </row>
    <row r="12" ht="15.75" customHeight="1">
      <c r="A12" s="5" t="s">
        <v>21</v>
      </c>
      <c r="B12" s="6">
        <v>352236.0</v>
      </c>
      <c r="C12" s="6">
        <v>16992.0</v>
      </c>
      <c r="D12" s="6">
        <v>25959.0</v>
      </c>
      <c r="E12" s="6">
        <v>0.0</v>
      </c>
      <c r="F12" s="6">
        <v>0.0</v>
      </c>
      <c r="G12" s="6">
        <v>0.0</v>
      </c>
      <c r="H12" s="6">
        <v>3563.0</v>
      </c>
      <c r="I12" s="6">
        <v>0.0</v>
      </c>
      <c r="J12" s="6">
        <v>0.0</v>
      </c>
      <c r="K12" s="6">
        <v>0.0</v>
      </c>
      <c r="L12" s="6">
        <v>0.0</v>
      </c>
      <c r="M12" s="6">
        <v>0.0</v>
      </c>
      <c r="N12" s="6">
        <v>1883.0</v>
      </c>
      <c r="O12" s="6">
        <v>0.0</v>
      </c>
      <c r="P12" s="6">
        <v>647400.0</v>
      </c>
      <c r="Q12" s="6">
        <v>43.0</v>
      </c>
      <c r="R12" s="6">
        <v>0.0</v>
      </c>
      <c r="S12" s="6">
        <v>0.0</v>
      </c>
      <c r="U12" s="9"/>
      <c r="V12" s="13"/>
    </row>
    <row r="13" ht="15.75" customHeight="1">
      <c r="A13" s="5" t="s">
        <v>22</v>
      </c>
      <c r="B13" s="6">
        <v>841256.0</v>
      </c>
      <c r="C13" s="6">
        <v>18724.0</v>
      </c>
      <c r="D13" s="6">
        <v>25132.0</v>
      </c>
      <c r="E13" s="6">
        <v>60.0</v>
      </c>
      <c r="F13" s="6">
        <v>0.0</v>
      </c>
      <c r="G13" s="6">
        <v>0.0</v>
      </c>
      <c r="H13" s="6">
        <v>19184.0</v>
      </c>
      <c r="I13" s="6">
        <v>0.0</v>
      </c>
      <c r="J13" s="6">
        <v>0.0</v>
      </c>
      <c r="K13" s="6">
        <v>21442.0</v>
      </c>
      <c r="L13" s="6">
        <v>2433.0</v>
      </c>
      <c r="M13" s="6">
        <v>27.0</v>
      </c>
      <c r="N13" s="6">
        <v>4332.0</v>
      </c>
      <c r="O13" s="6">
        <v>4933.0</v>
      </c>
      <c r="P13" s="6">
        <v>365467.0</v>
      </c>
      <c r="Q13" s="6">
        <v>158.0</v>
      </c>
      <c r="R13" s="6">
        <v>0.0</v>
      </c>
      <c r="S13" s="6">
        <v>0.0</v>
      </c>
      <c r="U13" s="9"/>
      <c r="V13" s="13"/>
    </row>
    <row r="14" ht="15.75" customHeight="1">
      <c r="A14" s="5" t="s">
        <v>23</v>
      </c>
      <c r="B14" s="6">
        <v>1194235.0</v>
      </c>
      <c r="C14" s="6">
        <v>30301.0</v>
      </c>
      <c r="D14" s="6">
        <v>46327.0</v>
      </c>
      <c r="E14" s="6">
        <v>0.0</v>
      </c>
      <c r="F14" s="6">
        <v>0.0</v>
      </c>
      <c r="G14" s="6">
        <v>0.0</v>
      </c>
      <c r="H14" s="6">
        <v>66986.0</v>
      </c>
      <c r="I14" s="6">
        <v>0.0</v>
      </c>
      <c r="J14" s="6">
        <v>4020.0</v>
      </c>
      <c r="K14" s="6">
        <v>138380.0</v>
      </c>
      <c r="L14" s="6">
        <v>13569.0</v>
      </c>
      <c r="M14" s="6">
        <v>7370.0</v>
      </c>
      <c r="N14" s="6">
        <v>75504.0</v>
      </c>
      <c r="O14" s="6">
        <v>410.0</v>
      </c>
      <c r="P14" s="6">
        <v>2738162.0</v>
      </c>
      <c r="Q14" s="6">
        <v>2061.0</v>
      </c>
      <c r="R14" s="6">
        <v>0.0</v>
      </c>
      <c r="S14" s="6">
        <v>1852.0</v>
      </c>
      <c r="T14" s="30"/>
      <c r="U14" s="9"/>
      <c r="V14" s="30"/>
    </row>
    <row r="15" ht="15.75" customHeight="1">
      <c r="A15" s="5" t="s">
        <v>114</v>
      </c>
      <c r="B15" s="6">
        <v>1046750.0</v>
      </c>
      <c r="C15" s="6">
        <v>34429.0</v>
      </c>
      <c r="D15" s="6">
        <v>49917.0</v>
      </c>
      <c r="E15" s="6">
        <v>0.0</v>
      </c>
      <c r="F15" s="6">
        <v>0.0</v>
      </c>
      <c r="G15" s="6">
        <v>0.0</v>
      </c>
      <c r="H15" s="6">
        <v>37242.0</v>
      </c>
      <c r="I15" s="6">
        <v>0.0</v>
      </c>
      <c r="J15" s="6">
        <v>0.0</v>
      </c>
      <c r="K15" s="6">
        <v>66714.0</v>
      </c>
      <c r="L15" s="6">
        <v>9160.0</v>
      </c>
      <c r="M15" s="6">
        <v>558.0</v>
      </c>
      <c r="N15" s="6">
        <v>53443.0</v>
      </c>
      <c r="O15" s="6">
        <v>1371.0</v>
      </c>
      <c r="P15" s="6">
        <v>3513211.0</v>
      </c>
      <c r="Q15" s="6">
        <v>2997.0</v>
      </c>
      <c r="R15" s="6">
        <v>0.0</v>
      </c>
      <c r="S15" s="6">
        <v>25.0</v>
      </c>
      <c r="U15" s="9"/>
      <c r="V15" s="13"/>
    </row>
    <row r="16" ht="15.75" customHeight="1">
      <c r="A16" s="5" t="s">
        <v>25</v>
      </c>
      <c r="B16" s="6">
        <v>513131.0</v>
      </c>
      <c r="C16" s="6">
        <v>17320.0</v>
      </c>
      <c r="D16" s="6">
        <v>10082.0</v>
      </c>
      <c r="E16" s="6">
        <v>17421.0</v>
      </c>
      <c r="F16" s="6">
        <v>0.0</v>
      </c>
      <c r="G16" s="6">
        <v>688.0</v>
      </c>
      <c r="H16" s="6">
        <v>2014.0</v>
      </c>
      <c r="I16" s="6">
        <v>6570.0</v>
      </c>
      <c r="J16" s="6">
        <v>0.0</v>
      </c>
      <c r="K16" s="6">
        <v>28140.0</v>
      </c>
      <c r="L16" s="6">
        <v>160.0</v>
      </c>
      <c r="M16" s="6">
        <v>0.0</v>
      </c>
      <c r="N16" s="6">
        <v>135.0</v>
      </c>
      <c r="O16" s="6">
        <v>0.0</v>
      </c>
      <c r="P16" s="6">
        <v>988671.0</v>
      </c>
      <c r="Q16" s="6">
        <v>3.0</v>
      </c>
      <c r="R16" s="6">
        <v>382.0</v>
      </c>
      <c r="S16" s="6">
        <v>0.0</v>
      </c>
      <c r="U16" s="9"/>
      <c r="V16" s="13"/>
    </row>
    <row r="17" ht="15.75" customHeight="1">
      <c r="A17" s="5" t="s">
        <v>26</v>
      </c>
      <c r="B17" s="6">
        <v>2232603.0</v>
      </c>
      <c r="C17" s="6">
        <v>101378.0</v>
      </c>
      <c r="D17" s="6">
        <v>89231.0</v>
      </c>
      <c r="E17" s="6">
        <v>0.0</v>
      </c>
      <c r="F17" s="6">
        <v>71982.0</v>
      </c>
      <c r="G17" s="6">
        <v>0.0</v>
      </c>
      <c r="H17" s="6">
        <v>33373.0</v>
      </c>
      <c r="I17" s="6">
        <v>9480.0</v>
      </c>
      <c r="J17" s="6">
        <v>0.0</v>
      </c>
      <c r="K17" s="6">
        <v>720.0</v>
      </c>
      <c r="L17" s="6">
        <v>0.0</v>
      </c>
      <c r="M17" s="6">
        <v>0.0</v>
      </c>
      <c r="N17" s="6">
        <v>208.0</v>
      </c>
      <c r="O17" s="6">
        <v>0.0</v>
      </c>
      <c r="P17" s="6">
        <v>583607.0</v>
      </c>
      <c r="Q17" s="6">
        <v>7.0</v>
      </c>
      <c r="R17" s="6">
        <v>126.0</v>
      </c>
      <c r="S17" s="6">
        <v>533.0</v>
      </c>
      <c r="U17" s="9"/>
      <c r="V17" s="13"/>
    </row>
    <row r="18" ht="15.75" customHeight="1">
      <c r="A18" s="5" t="s">
        <v>27</v>
      </c>
      <c r="B18" s="6">
        <v>368757.0</v>
      </c>
      <c r="C18" s="6">
        <v>18821.0</v>
      </c>
      <c r="D18" s="6">
        <v>30707.0</v>
      </c>
      <c r="E18" s="6">
        <v>300.0</v>
      </c>
      <c r="F18" s="6">
        <v>380.0</v>
      </c>
      <c r="G18" s="6">
        <v>0.0</v>
      </c>
      <c r="H18" s="6">
        <v>8888.0</v>
      </c>
      <c r="I18" s="6">
        <v>80.0</v>
      </c>
      <c r="J18" s="6">
        <v>0.0</v>
      </c>
      <c r="K18" s="6">
        <v>1120.0</v>
      </c>
      <c r="L18" s="6">
        <v>0.0</v>
      </c>
      <c r="M18" s="6">
        <v>0.0</v>
      </c>
      <c r="N18" s="6">
        <v>0.0</v>
      </c>
      <c r="O18" s="6">
        <v>0.0</v>
      </c>
      <c r="P18" s="6">
        <v>151313.0</v>
      </c>
      <c r="Q18" s="6">
        <v>0.0</v>
      </c>
      <c r="R18" s="6">
        <v>14.0</v>
      </c>
      <c r="S18" s="6">
        <v>0.0</v>
      </c>
      <c r="U18" s="9"/>
      <c r="V18" s="13"/>
    </row>
    <row r="19" ht="15.75" customHeight="1">
      <c r="A19" s="5" t="s">
        <v>28</v>
      </c>
      <c r="B19" s="6">
        <v>563978.0</v>
      </c>
      <c r="C19" s="6">
        <v>22877.0</v>
      </c>
      <c r="D19" s="6">
        <v>39162.0</v>
      </c>
      <c r="E19" s="6">
        <v>4.0</v>
      </c>
      <c r="F19" s="6">
        <v>0.0</v>
      </c>
      <c r="G19" s="6">
        <v>0.0</v>
      </c>
      <c r="H19" s="6">
        <v>3524.0</v>
      </c>
      <c r="I19" s="6">
        <v>0.0</v>
      </c>
      <c r="J19" s="6">
        <v>0.0</v>
      </c>
      <c r="K19" s="6">
        <v>0.0</v>
      </c>
      <c r="L19" s="6">
        <v>105.0</v>
      </c>
      <c r="M19" s="6">
        <v>0.0</v>
      </c>
      <c r="N19" s="6">
        <v>152.0</v>
      </c>
      <c r="O19" s="6">
        <v>0.0</v>
      </c>
      <c r="P19" s="6">
        <v>358181.0</v>
      </c>
      <c r="Q19" s="6">
        <v>0.0</v>
      </c>
      <c r="R19" s="6">
        <v>0.0</v>
      </c>
      <c r="S19" s="6">
        <v>0.0</v>
      </c>
      <c r="U19" s="9"/>
      <c r="V19" s="13"/>
    </row>
    <row r="20" ht="15.75" customHeight="1">
      <c r="A20" s="5" t="s">
        <v>29</v>
      </c>
      <c r="B20" s="6">
        <v>859297.0</v>
      </c>
      <c r="C20" s="6">
        <v>23330.0</v>
      </c>
      <c r="D20" s="6">
        <v>37935.0</v>
      </c>
      <c r="E20" s="6">
        <v>0.0</v>
      </c>
      <c r="F20" s="6">
        <v>0.0</v>
      </c>
      <c r="G20" s="6">
        <v>0.0</v>
      </c>
      <c r="H20" s="6">
        <v>59805.0</v>
      </c>
      <c r="I20" s="6">
        <v>0.0</v>
      </c>
      <c r="J20" s="6">
        <v>0.0</v>
      </c>
      <c r="K20" s="6">
        <v>296921.0</v>
      </c>
      <c r="L20" s="6">
        <v>21451.0</v>
      </c>
      <c r="M20" s="6">
        <v>0.0</v>
      </c>
      <c r="N20" s="6">
        <v>72038.0</v>
      </c>
      <c r="O20" s="6">
        <v>1201.0</v>
      </c>
      <c r="P20" s="6">
        <v>3925368.0</v>
      </c>
      <c r="Q20" s="6">
        <v>1586.0</v>
      </c>
      <c r="R20" s="6">
        <v>0.0</v>
      </c>
      <c r="S20" s="6">
        <v>31.0</v>
      </c>
      <c r="U20" s="9"/>
      <c r="V20" s="13"/>
    </row>
    <row r="21" ht="15.75" customHeight="1">
      <c r="A21" s="5" t="s">
        <v>30</v>
      </c>
      <c r="B21" s="6">
        <v>1010688.0</v>
      </c>
      <c r="C21" s="6">
        <v>50358.0</v>
      </c>
      <c r="D21" s="6">
        <v>70129.0</v>
      </c>
      <c r="E21" s="6">
        <v>2952.0</v>
      </c>
      <c r="F21" s="6">
        <v>150.0</v>
      </c>
      <c r="G21" s="6">
        <v>151.0</v>
      </c>
      <c r="H21" s="6">
        <v>23694.0</v>
      </c>
      <c r="I21" s="6">
        <v>556.0</v>
      </c>
      <c r="J21" s="6">
        <v>0.0</v>
      </c>
      <c r="K21" s="6">
        <v>31726.0</v>
      </c>
      <c r="L21" s="6">
        <v>160.0</v>
      </c>
      <c r="M21" s="6">
        <v>210.0</v>
      </c>
      <c r="N21" s="6">
        <v>72262.0</v>
      </c>
      <c r="O21" s="6">
        <v>98.0</v>
      </c>
      <c r="P21" s="6">
        <v>486322.0</v>
      </c>
      <c r="Q21" s="6">
        <v>26.0</v>
      </c>
      <c r="R21" s="6">
        <v>198.0</v>
      </c>
      <c r="S21" s="6">
        <v>152.0</v>
      </c>
      <c r="U21" s="9"/>
      <c r="V21" s="13"/>
    </row>
    <row r="22" ht="15.75" customHeight="1">
      <c r="A22" s="5" t="s">
        <v>31</v>
      </c>
      <c r="B22" s="6">
        <v>343130.0</v>
      </c>
      <c r="C22" s="6">
        <v>16735.0</v>
      </c>
      <c r="D22" s="6">
        <v>32837.0</v>
      </c>
      <c r="E22" s="6">
        <v>0.0</v>
      </c>
      <c r="F22" s="6">
        <v>0.0</v>
      </c>
      <c r="G22" s="6">
        <v>0.0</v>
      </c>
      <c r="H22" s="6">
        <v>3536.0</v>
      </c>
      <c r="I22" s="6">
        <v>0.0</v>
      </c>
      <c r="J22" s="6">
        <v>0.0</v>
      </c>
      <c r="K22" s="6">
        <v>572.0</v>
      </c>
      <c r="L22" s="6">
        <v>70.0</v>
      </c>
      <c r="M22" s="6">
        <v>0.0</v>
      </c>
      <c r="N22" s="6">
        <v>5614.0</v>
      </c>
      <c r="O22" s="6">
        <v>0.0</v>
      </c>
      <c r="P22" s="6">
        <v>838568.0</v>
      </c>
      <c r="Q22" s="6">
        <v>0.0</v>
      </c>
      <c r="R22" s="6">
        <v>0.0</v>
      </c>
      <c r="S22" s="6">
        <v>0.0</v>
      </c>
      <c r="U22" s="9"/>
      <c r="V22" s="13"/>
    </row>
    <row r="23" ht="15.75" customHeight="1">
      <c r="A23" s="5" t="s">
        <v>138</v>
      </c>
      <c r="B23" s="6">
        <v>33379.0</v>
      </c>
      <c r="C23" s="6">
        <f>96+2111</f>
        <v>2207</v>
      </c>
      <c r="D23" s="6">
        <f>110+107865</f>
        <v>107975</v>
      </c>
      <c r="E23" s="6">
        <v>30.0</v>
      </c>
      <c r="F23" s="6">
        <v>0.0</v>
      </c>
      <c r="G23" s="6">
        <v>0.0</v>
      </c>
      <c r="H23" s="6">
        <v>0.0</v>
      </c>
      <c r="I23" s="6">
        <v>0.0</v>
      </c>
      <c r="J23" s="6">
        <v>0.0</v>
      </c>
      <c r="K23" s="6">
        <v>4309.0</v>
      </c>
      <c r="L23" s="6">
        <v>0.0</v>
      </c>
      <c r="M23" s="6">
        <v>0.0</v>
      </c>
      <c r="N23" s="6">
        <v>0.0</v>
      </c>
      <c r="O23" s="6">
        <v>3415.0</v>
      </c>
      <c r="P23" s="6">
        <v>828528.0</v>
      </c>
      <c r="Q23" s="6">
        <v>0.0</v>
      </c>
      <c r="R23" s="6">
        <v>0.0</v>
      </c>
      <c r="S23" s="6">
        <v>222.0</v>
      </c>
      <c r="U23" s="9"/>
      <c r="V23" s="13"/>
    </row>
    <row r="24" ht="15.75" customHeight="1">
      <c r="A24" s="7" t="s">
        <v>116</v>
      </c>
      <c r="B24" s="8">
        <f t="shared" ref="B24:S24" si="1">SUM(B3:B23)</f>
        <v>15015105</v>
      </c>
      <c r="C24" s="8">
        <f t="shared" si="1"/>
        <v>571456</v>
      </c>
      <c r="D24" s="8">
        <f t="shared" si="1"/>
        <v>859225</v>
      </c>
      <c r="E24" s="8">
        <f t="shared" si="1"/>
        <v>48459</v>
      </c>
      <c r="F24" s="8">
        <f t="shared" si="1"/>
        <v>73175</v>
      </c>
      <c r="G24" s="8">
        <f t="shared" si="1"/>
        <v>3461</v>
      </c>
      <c r="H24" s="8">
        <f t="shared" si="1"/>
        <v>355821</v>
      </c>
      <c r="I24" s="8">
        <f t="shared" si="1"/>
        <v>24340</v>
      </c>
      <c r="J24" s="8">
        <f t="shared" si="1"/>
        <v>4020</v>
      </c>
      <c r="K24" s="8">
        <f t="shared" si="1"/>
        <v>860742</v>
      </c>
      <c r="L24" s="8">
        <f t="shared" si="1"/>
        <v>70067</v>
      </c>
      <c r="M24" s="8">
        <f t="shared" si="1"/>
        <v>10467</v>
      </c>
      <c r="N24" s="8">
        <f t="shared" si="1"/>
        <v>442534</v>
      </c>
      <c r="O24" s="8">
        <f t="shared" si="1"/>
        <v>13741</v>
      </c>
      <c r="P24" s="8">
        <f t="shared" si="1"/>
        <v>19189131</v>
      </c>
      <c r="Q24" s="8">
        <f t="shared" si="1"/>
        <v>24639</v>
      </c>
      <c r="R24" s="8">
        <f t="shared" si="1"/>
        <v>2469</v>
      </c>
      <c r="S24" s="8">
        <f t="shared" si="1"/>
        <v>3342</v>
      </c>
      <c r="T24" s="16"/>
      <c r="U24" s="16"/>
      <c r="V24" s="16"/>
      <c r="W24" s="16"/>
      <c r="X24" s="16"/>
      <c r="Y24" s="16"/>
      <c r="Z24" s="16"/>
    </row>
    <row r="25" ht="15.7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ht="15.7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ht="15.7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ht="15.7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ht="15.7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ht="15.7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ht="15.7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ht="15.7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ht="15.7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ht="15.75" customHeight="1">
      <c r="B34" s="9"/>
      <c r="C34" s="9"/>
      <c r="D34" s="9"/>
      <c r="E34" s="9"/>
      <c r="F34" s="9"/>
      <c r="L34" s="9"/>
      <c r="M34" s="9"/>
      <c r="N34" s="9"/>
      <c r="O34" s="9"/>
      <c r="P34" s="9"/>
      <c r="Q34" s="9"/>
      <c r="R34" s="9"/>
      <c r="S34" s="9"/>
    </row>
    <row r="35" ht="15.75" customHeight="1">
      <c r="B35" s="9"/>
      <c r="C35" s="9"/>
      <c r="D35" s="9"/>
      <c r="E35" s="9"/>
      <c r="F35" s="9"/>
      <c r="L35" s="9"/>
      <c r="M35" s="9"/>
      <c r="N35" s="9"/>
      <c r="O35" s="9"/>
      <c r="P35" s="9"/>
      <c r="Q35" s="9"/>
      <c r="R35" s="9"/>
      <c r="S35" s="9"/>
    </row>
    <row r="36" ht="15.7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ht="15.7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ht="15.7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ht="15.7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ht="15.7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ht="15.7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ht="15.7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ht="15.75" customHeight="1">
      <c r="G43" s="9"/>
      <c r="H43" s="9"/>
    </row>
    <row r="44" ht="15.75" customHeight="1">
      <c r="G44" s="9"/>
      <c r="H44" s="9"/>
    </row>
    <row r="45" ht="15.75" customHeight="1">
      <c r="G45" s="9"/>
      <c r="H45" s="9"/>
    </row>
    <row r="46" ht="15.75" customHeight="1">
      <c r="G46" s="9"/>
      <c r="H46" s="9"/>
    </row>
    <row r="47" ht="15.75" customHeight="1">
      <c r="G47" s="9"/>
      <c r="H47" s="9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A2"/>
    <mergeCell ref="B1:G1"/>
    <mergeCell ref="H1:O1"/>
    <mergeCell ref="P1:S1"/>
  </mergeCells>
  <conditionalFormatting sqref="U3:U23">
    <cfRule type="cellIs" dxfId="0" priority="1" operator="lessThan">
      <formula>0</formula>
    </cfRule>
  </conditionalFormatting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44"/>
    <col customWidth="1" min="2" max="26" width="17.78"/>
  </cols>
  <sheetData>
    <row r="1" ht="24.0" customHeight="1">
      <c r="A1" s="1" t="s">
        <v>6</v>
      </c>
      <c r="B1" s="1" t="s">
        <v>139</v>
      </c>
      <c r="C1" s="1" t="s">
        <v>140</v>
      </c>
      <c r="D1" s="1" t="s">
        <v>141</v>
      </c>
      <c r="E1" s="1" t="s">
        <v>142</v>
      </c>
      <c r="F1" s="1" t="s">
        <v>143</v>
      </c>
      <c r="G1" s="1" t="s">
        <v>144</v>
      </c>
      <c r="H1" s="1" t="s">
        <v>145</v>
      </c>
      <c r="I1" s="1" t="s">
        <v>146</v>
      </c>
      <c r="J1" s="1" t="s">
        <v>147</v>
      </c>
      <c r="K1" s="1" t="s">
        <v>148</v>
      </c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ht="15.75" customHeight="1">
      <c r="A2" s="5" t="s">
        <v>12</v>
      </c>
      <c r="B2" s="6">
        <v>216.0</v>
      </c>
      <c r="C2" s="6">
        <v>30.0</v>
      </c>
      <c r="D2" s="6">
        <v>0.0</v>
      </c>
      <c r="E2" s="6">
        <v>0.0</v>
      </c>
      <c r="F2" s="6">
        <v>0.0</v>
      </c>
      <c r="G2" s="6">
        <v>1.0</v>
      </c>
      <c r="H2" s="6">
        <v>0.0</v>
      </c>
      <c r="I2" s="6">
        <v>0.0</v>
      </c>
      <c r="J2" s="6">
        <v>0.0</v>
      </c>
      <c r="K2" s="6">
        <v>7.0</v>
      </c>
    </row>
    <row r="3" ht="15.75" customHeight="1">
      <c r="A3" s="5" t="s">
        <v>13</v>
      </c>
      <c r="B3" s="6">
        <v>287.0</v>
      </c>
      <c r="C3" s="6">
        <v>0.0</v>
      </c>
      <c r="D3" s="6">
        <v>0.0</v>
      </c>
      <c r="E3" s="6">
        <v>0.0</v>
      </c>
      <c r="F3" s="6">
        <v>0.0</v>
      </c>
      <c r="G3" s="6">
        <v>0.0</v>
      </c>
      <c r="H3" s="6">
        <v>56.0</v>
      </c>
      <c r="I3" s="6">
        <v>2423.0</v>
      </c>
      <c r="J3" s="6">
        <v>73.0</v>
      </c>
      <c r="K3" s="6">
        <v>25.0</v>
      </c>
    </row>
    <row r="4" ht="15.75" customHeight="1">
      <c r="A4" s="5" t="s">
        <v>14</v>
      </c>
      <c r="B4" s="6">
        <v>141.0</v>
      </c>
      <c r="C4" s="6">
        <v>0.0</v>
      </c>
      <c r="D4" s="6">
        <v>0.0</v>
      </c>
      <c r="E4" s="6">
        <v>0.0</v>
      </c>
      <c r="F4" s="6">
        <v>0.0</v>
      </c>
      <c r="G4" s="6">
        <v>0.0</v>
      </c>
      <c r="H4" s="6">
        <v>392.0</v>
      </c>
      <c r="I4" s="6">
        <v>7549.0</v>
      </c>
      <c r="J4" s="6">
        <v>0.0</v>
      </c>
      <c r="K4" s="6">
        <v>480.0</v>
      </c>
    </row>
    <row r="5" ht="15.75" customHeight="1">
      <c r="A5" s="5" t="s">
        <v>15</v>
      </c>
      <c r="B5" s="6">
        <v>0.0</v>
      </c>
      <c r="C5" s="6">
        <v>117.0</v>
      </c>
      <c r="D5" s="6">
        <v>0.0</v>
      </c>
      <c r="E5" s="6">
        <v>0.0</v>
      </c>
      <c r="F5" s="6">
        <v>0.0</v>
      </c>
      <c r="G5" s="6">
        <v>46.0</v>
      </c>
      <c r="H5" s="6">
        <v>0.0</v>
      </c>
      <c r="I5" s="6">
        <v>0.0</v>
      </c>
      <c r="J5" s="6">
        <v>0.0</v>
      </c>
      <c r="K5" s="6">
        <v>0.0</v>
      </c>
    </row>
    <row r="6" ht="15.75" customHeight="1">
      <c r="A6" s="5" t="s">
        <v>16</v>
      </c>
      <c r="B6" s="6">
        <v>40.0</v>
      </c>
      <c r="C6" s="6">
        <v>11.0</v>
      </c>
      <c r="D6" s="6">
        <v>0.0</v>
      </c>
      <c r="E6" s="6">
        <v>0.0</v>
      </c>
      <c r="F6" s="6">
        <v>0.0</v>
      </c>
      <c r="G6" s="6">
        <v>13.0</v>
      </c>
      <c r="H6" s="6">
        <v>0.0</v>
      </c>
      <c r="I6" s="6">
        <v>0.0</v>
      </c>
      <c r="J6" s="6">
        <v>0.0</v>
      </c>
      <c r="K6" s="6">
        <v>0.0</v>
      </c>
    </row>
    <row r="7" ht="15.75" customHeight="1">
      <c r="A7" s="5" t="s">
        <v>17</v>
      </c>
      <c r="B7" s="6">
        <v>139.0</v>
      </c>
      <c r="C7" s="6">
        <v>0.0</v>
      </c>
      <c r="D7" s="6">
        <v>0.0</v>
      </c>
      <c r="E7" s="6">
        <v>0.0</v>
      </c>
      <c r="F7" s="6">
        <v>0.0</v>
      </c>
      <c r="G7" s="6">
        <v>1.0</v>
      </c>
      <c r="H7" s="6">
        <v>0.0</v>
      </c>
      <c r="I7" s="6">
        <v>474.0</v>
      </c>
      <c r="J7" s="6">
        <v>0.0</v>
      </c>
      <c r="K7" s="6">
        <v>0.0</v>
      </c>
    </row>
    <row r="8" ht="15.75" customHeight="1">
      <c r="A8" s="5" t="s">
        <v>18</v>
      </c>
      <c r="B8" s="6">
        <v>237.0</v>
      </c>
      <c r="C8" s="6">
        <v>0.0</v>
      </c>
      <c r="D8" s="6">
        <v>0.0</v>
      </c>
      <c r="E8" s="6">
        <v>0.0</v>
      </c>
      <c r="F8" s="6">
        <v>0.0</v>
      </c>
      <c r="G8" s="6">
        <v>16.0</v>
      </c>
      <c r="H8" s="6">
        <v>0.0</v>
      </c>
      <c r="I8" s="6">
        <v>1772.0</v>
      </c>
      <c r="J8" s="6">
        <v>0.0</v>
      </c>
      <c r="K8" s="6">
        <v>0.0</v>
      </c>
    </row>
    <row r="9" ht="15.75" customHeight="1">
      <c r="A9" s="5" t="s">
        <v>19</v>
      </c>
      <c r="B9" s="6">
        <v>105.0</v>
      </c>
      <c r="C9" s="6">
        <v>4.0</v>
      </c>
      <c r="D9" s="6">
        <v>0.0</v>
      </c>
      <c r="E9" s="6">
        <v>0.0</v>
      </c>
      <c r="F9" s="6">
        <v>0.0</v>
      </c>
      <c r="G9" s="6">
        <v>8.0</v>
      </c>
      <c r="H9" s="6">
        <v>1.0</v>
      </c>
      <c r="I9" s="6">
        <v>930.0</v>
      </c>
      <c r="J9" s="6">
        <v>0.0</v>
      </c>
      <c r="K9" s="6">
        <v>0.0</v>
      </c>
    </row>
    <row r="10" ht="15.75" customHeight="1">
      <c r="A10" s="5" t="s">
        <v>20</v>
      </c>
      <c r="B10" s="6">
        <v>149.0</v>
      </c>
      <c r="C10" s="6">
        <v>0.0</v>
      </c>
      <c r="D10" s="6">
        <v>0.0</v>
      </c>
      <c r="E10" s="6">
        <v>0.0</v>
      </c>
      <c r="F10" s="6">
        <v>0.0</v>
      </c>
      <c r="G10" s="6">
        <v>0.0</v>
      </c>
      <c r="H10" s="6">
        <v>0.0</v>
      </c>
      <c r="I10" s="6">
        <v>365.0</v>
      </c>
      <c r="J10" s="6">
        <v>0.0</v>
      </c>
      <c r="K10" s="6">
        <v>0.0</v>
      </c>
    </row>
    <row r="11" ht="15.75" customHeight="1">
      <c r="A11" s="5" t="s">
        <v>21</v>
      </c>
      <c r="B11" s="6">
        <v>128.0</v>
      </c>
      <c r="C11" s="6">
        <v>0.0</v>
      </c>
      <c r="D11" s="6">
        <v>0.0</v>
      </c>
      <c r="E11" s="6">
        <v>0.0</v>
      </c>
      <c r="F11" s="6">
        <v>0.0</v>
      </c>
      <c r="G11" s="6">
        <v>1.0</v>
      </c>
      <c r="H11" s="6">
        <v>0.0</v>
      </c>
      <c r="I11" s="6">
        <v>310.0</v>
      </c>
      <c r="J11" s="6">
        <v>4.0</v>
      </c>
      <c r="K11" s="6">
        <v>0.0</v>
      </c>
    </row>
    <row r="12" ht="15.75" customHeight="1">
      <c r="A12" s="5" t="s">
        <v>22</v>
      </c>
      <c r="B12" s="6">
        <v>261.0</v>
      </c>
      <c r="C12" s="6">
        <v>0.0</v>
      </c>
      <c r="D12" s="6">
        <v>0.0</v>
      </c>
      <c r="E12" s="6">
        <v>0.0</v>
      </c>
      <c r="F12" s="6">
        <v>0.0</v>
      </c>
      <c r="G12" s="6">
        <v>0.0</v>
      </c>
      <c r="H12" s="6">
        <v>143.0</v>
      </c>
      <c r="I12" s="6">
        <v>1575.0</v>
      </c>
      <c r="J12" s="6">
        <v>1.0</v>
      </c>
      <c r="K12" s="6">
        <v>66.0</v>
      </c>
    </row>
    <row r="13" ht="15.75" customHeight="1">
      <c r="A13" s="5" t="s">
        <v>23</v>
      </c>
      <c r="B13" s="6">
        <v>468.0</v>
      </c>
      <c r="C13" s="6">
        <v>0.0</v>
      </c>
      <c r="D13" s="6">
        <v>0.0</v>
      </c>
      <c r="E13" s="6">
        <v>0.0</v>
      </c>
      <c r="F13" s="6">
        <v>0.0</v>
      </c>
      <c r="G13" s="6">
        <v>1.0</v>
      </c>
      <c r="H13" s="6">
        <v>827.0</v>
      </c>
      <c r="I13" s="6">
        <v>10986.0</v>
      </c>
      <c r="J13" s="6">
        <v>142.0</v>
      </c>
      <c r="K13" s="6">
        <v>1224.0</v>
      </c>
    </row>
    <row r="14" ht="15.75" customHeight="1">
      <c r="A14" s="5" t="s">
        <v>114</v>
      </c>
      <c r="B14" s="6">
        <v>137.0</v>
      </c>
      <c r="C14" s="6">
        <v>0.0</v>
      </c>
      <c r="D14" s="6">
        <v>0.0</v>
      </c>
      <c r="E14" s="6">
        <v>0.0</v>
      </c>
      <c r="F14" s="6">
        <v>0.0</v>
      </c>
      <c r="G14" s="6">
        <v>0.0</v>
      </c>
      <c r="H14" s="6">
        <v>143.0</v>
      </c>
      <c r="I14" s="6">
        <v>6515.0</v>
      </c>
      <c r="J14" s="6">
        <v>17.0</v>
      </c>
      <c r="K14" s="6">
        <v>298.0</v>
      </c>
    </row>
    <row r="15" ht="15.75" customHeight="1">
      <c r="A15" s="5" t="s">
        <v>25</v>
      </c>
      <c r="B15" s="6">
        <v>19.0</v>
      </c>
      <c r="C15" s="6">
        <v>226.0</v>
      </c>
      <c r="D15" s="6">
        <v>0.0</v>
      </c>
      <c r="E15" s="6">
        <v>0.0</v>
      </c>
      <c r="F15" s="6">
        <v>0.0</v>
      </c>
      <c r="G15" s="6">
        <v>99.0</v>
      </c>
      <c r="H15" s="6">
        <v>49.0</v>
      </c>
      <c r="I15" s="6">
        <v>432.0</v>
      </c>
      <c r="J15" s="6">
        <v>0.0</v>
      </c>
      <c r="K15" s="6">
        <v>0.0</v>
      </c>
    </row>
    <row r="16" ht="15.75" customHeight="1">
      <c r="A16" s="5" t="s">
        <v>26</v>
      </c>
      <c r="B16" s="6">
        <v>391.0</v>
      </c>
      <c r="C16" s="6">
        <v>53.0</v>
      </c>
      <c r="D16" s="6">
        <v>30.0</v>
      </c>
      <c r="E16" s="6">
        <v>0.0</v>
      </c>
      <c r="F16" s="6">
        <v>0.0</v>
      </c>
      <c r="G16" s="6">
        <v>1.0</v>
      </c>
      <c r="H16" s="6">
        <v>0.0</v>
      </c>
      <c r="I16" s="6">
        <v>1676.0</v>
      </c>
      <c r="J16" s="6">
        <v>48.0</v>
      </c>
      <c r="K16" s="6">
        <v>0.0</v>
      </c>
    </row>
    <row r="17" ht="15.75" customHeight="1">
      <c r="A17" s="5" t="s">
        <v>27</v>
      </c>
      <c r="B17" s="6">
        <v>128.0</v>
      </c>
      <c r="C17" s="6">
        <v>4.0</v>
      </c>
      <c r="D17" s="6">
        <v>0.0</v>
      </c>
      <c r="E17" s="6">
        <v>0.0</v>
      </c>
      <c r="F17" s="6">
        <v>0.0</v>
      </c>
      <c r="G17" s="6">
        <v>0.0</v>
      </c>
      <c r="H17" s="6">
        <v>0.0</v>
      </c>
      <c r="I17" s="6">
        <v>852.0</v>
      </c>
      <c r="J17" s="6">
        <v>0.0</v>
      </c>
      <c r="K17" s="6">
        <v>0.0</v>
      </c>
    </row>
    <row r="18" ht="15.75" customHeight="1">
      <c r="A18" s="5" t="s">
        <v>28</v>
      </c>
      <c r="B18" s="6">
        <v>118.0</v>
      </c>
      <c r="C18" s="6">
        <v>0.0</v>
      </c>
      <c r="D18" s="6">
        <v>0.0</v>
      </c>
      <c r="E18" s="6">
        <v>0.0</v>
      </c>
      <c r="F18" s="6">
        <v>0.0</v>
      </c>
      <c r="G18" s="6">
        <v>0.0</v>
      </c>
      <c r="H18" s="6">
        <v>0.0</v>
      </c>
      <c r="I18" s="6">
        <v>769.0</v>
      </c>
      <c r="J18" s="6">
        <v>0.0</v>
      </c>
      <c r="K18" s="6">
        <v>0.0</v>
      </c>
    </row>
    <row r="19" ht="15.75" customHeight="1">
      <c r="A19" s="5" t="s">
        <v>29</v>
      </c>
      <c r="B19" s="6">
        <v>74.0</v>
      </c>
      <c r="C19" s="6">
        <v>0.0</v>
      </c>
      <c r="D19" s="6">
        <v>0.0</v>
      </c>
      <c r="E19" s="6">
        <v>0.0</v>
      </c>
      <c r="F19" s="6">
        <v>0.0</v>
      </c>
      <c r="G19" s="6">
        <v>0.0</v>
      </c>
      <c r="H19" s="6">
        <v>381.0</v>
      </c>
      <c r="I19" s="6">
        <v>10207.0</v>
      </c>
      <c r="J19" s="6">
        <v>0.0</v>
      </c>
      <c r="K19" s="6">
        <v>491.0</v>
      </c>
    </row>
    <row r="20" ht="15.75" customHeight="1">
      <c r="A20" s="5" t="s">
        <v>30</v>
      </c>
      <c r="B20" s="6">
        <v>775.0</v>
      </c>
      <c r="C20" s="6">
        <v>38.0</v>
      </c>
      <c r="D20" s="6">
        <v>0.0</v>
      </c>
      <c r="E20" s="6">
        <v>0.0</v>
      </c>
      <c r="F20" s="6">
        <v>0.0</v>
      </c>
      <c r="G20" s="6">
        <v>19.0</v>
      </c>
      <c r="H20" s="6">
        <v>82.0</v>
      </c>
      <c r="I20" s="6">
        <v>4688.0</v>
      </c>
      <c r="J20" s="6">
        <v>8.0</v>
      </c>
      <c r="K20" s="6">
        <v>0.0</v>
      </c>
    </row>
    <row r="21" ht="15.75" customHeight="1">
      <c r="A21" s="5" t="s">
        <v>31</v>
      </c>
      <c r="B21" s="6">
        <v>69.0</v>
      </c>
      <c r="C21" s="6">
        <v>0.0</v>
      </c>
      <c r="D21" s="6">
        <v>0.0</v>
      </c>
      <c r="E21" s="6">
        <v>0.0</v>
      </c>
      <c r="F21" s="6">
        <v>0.0</v>
      </c>
      <c r="G21" s="6">
        <v>21.0</v>
      </c>
      <c r="H21" s="6">
        <v>10.0</v>
      </c>
      <c r="I21" s="6">
        <v>876.0</v>
      </c>
      <c r="J21" s="6">
        <v>0.0</v>
      </c>
      <c r="K21" s="6">
        <v>3.0</v>
      </c>
    </row>
    <row r="22" ht="15.75" customHeight="1">
      <c r="A22" s="5" t="s">
        <v>115</v>
      </c>
      <c r="B22" s="6">
        <v>6.0</v>
      </c>
      <c r="C22" s="6">
        <v>0.0</v>
      </c>
      <c r="D22" s="6">
        <v>0.0</v>
      </c>
      <c r="E22" s="6">
        <v>0.0</v>
      </c>
      <c r="F22" s="6">
        <v>0.0</v>
      </c>
      <c r="G22" s="6">
        <v>1.0</v>
      </c>
      <c r="H22" s="6">
        <v>162.0</v>
      </c>
      <c r="I22" s="6">
        <v>3778.0</v>
      </c>
      <c r="J22" s="6">
        <v>6.0</v>
      </c>
      <c r="K22" s="6">
        <v>2.0</v>
      </c>
    </row>
    <row r="23" ht="15.75" customHeight="1">
      <c r="A23" s="7" t="s">
        <v>116</v>
      </c>
      <c r="B23" s="8">
        <f t="shared" ref="B23:K23" si="1">SUM(B2:B22)</f>
        <v>3888</v>
      </c>
      <c r="C23" s="8">
        <f t="shared" si="1"/>
        <v>483</v>
      </c>
      <c r="D23" s="8">
        <f t="shared" si="1"/>
        <v>30</v>
      </c>
      <c r="E23" s="8">
        <f t="shared" si="1"/>
        <v>0</v>
      </c>
      <c r="F23" s="8">
        <f t="shared" si="1"/>
        <v>0</v>
      </c>
      <c r="G23" s="8">
        <f t="shared" si="1"/>
        <v>228</v>
      </c>
      <c r="H23" s="8">
        <f t="shared" si="1"/>
        <v>2246</v>
      </c>
      <c r="I23" s="8">
        <f t="shared" si="1"/>
        <v>56177</v>
      </c>
      <c r="J23" s="8">
        <f t="shared" si="1"/>
        <v>299</v>
      </c>
      <c r="K23" s="8">
        <f t="shared" si="1"/>
        <v>2596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/>
    <row r="25" ht="15.75" customHeight="1">
      <c r="B25" s="31"/>
    </row>
    <row r="26" ht="15.75" customHeight="1">
      <c r="B26" s="32"/>
    </row>
    <row r="27" ht="15.75" customHeight="1"/>
    <row r="28" ht="15.75" customHeight="1">
      <c r="C28" s="13"/>
      <c r="H28" s="13"/>
    </row>
    <row r="29" ht="15.75" customHeight="1">
      <c r="J29" s="13"/>
    </row>
    <row r="30" ht="15.75" customHeight="1"/>
    <row r="31" ht="15.75" customHeight="1"/>
    <row r="32" ht="15.75" customHeight="1"/>
    <row r="33" ht="15.75" customHeight="1">
      <c r="C33" s="13"/>
    </row>
    <row r="34" ht="15.75" customHeight="1">
      <c r="J34" s="13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2025-07-09T10:00:14Z</dcterms:created>
  <dc:creator>Mani Kumar Gurung</dc:creator>
</cp:coreProperties>
</file>